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8"/>
  <workbookPr codeName="ThisWorkbook" defaultThemeVersion="166925"/>
  <mc:AlternateContent xmlns:mc="http://schemas.openxmlformats.org/markup-compatibility/2006">
    <mc:Choice Requires="x15">
      <x15ac:absPath xmlns:x15ac="http://schemas.microsoft.com/office/spreadsheetml/2010/11/ac" url="C:\Users\alicaner.gurer\Desktop\RESMİ GAZETELER\ARALIK 2020\imzaya açılan\"/>
    </mc:Choice>
  </mc:AlternateContent>
  <xr:revisionPtr revIDLastSave="0" documentId="13_ncr:1_{EB516FB7-0CEF-4FB6-90C3-F40D0CD23B29}" xr6:coauthVersionLast="36" xr6:coauthVersionMax="36" xr10:uidLastSave="{00000000-0000-0000-0000-000000000000}"/>
  <bookViews>
    <workbookView xWindow="0" yWindow="0" windowWidth="21570" windowHeight="7080" firstSheet="2" activeTab="2" xr2:uid="{C4651A5C-7E02-4C91-ADB4-3A087CEF4E3E}"/>
  </bookViews>
  <sheets>
    <sheet name="Draft" sheetId="2" state="veryHidden" r:id="rId1"/>
    <sheet name="Taslak" sheetId="3" state="veryHidden" r:id="rId2"/>
    <sheet name="Düzenlenen Belgeler" sheetId="45" r:id="rId3"/>
    <sheet name="Tamamlama Vizesi" sheetId="43" r:id="rId4"/>
    <sheet name="İptaller" sheetId="42" r:id="rId5"/>
  </sheets>
  <definedNames>
    <definedName name="_xlnm._FilterDatabase" localSheetId="2" hidden="1">'Düzenlenen Belgeler'!#REF!</definedName>
    <definedName name="_xlnm._FilterDatabase" localSheetId="4" hidden="1">İptaller!$A$6:$R$321</definedName>
    <definedName name="_xlnm._FilterDatabase" localSheetId="3" hidden="1">'Tamamlama Vizesi'!$B$6:$M$251</definedName>
    <definedName name="_xlnm.Print_Area" localSheetId="2">'Düzenlenen Belgeler'!$B$2:$N$1189</definedName>
    <definedName name="_xlnm.Print_Area" localSheetId="4">İptaller!$B$2:$R$322</definedName>
    <definedName name="_xlnm.Print_Area" localSheetId="3">'Tamamlama Vizesi'!$B$2:$M$251</definedName>
    <definedName name="_xlnm.Print_Titles" localSheetId="2">'Düzenlenen Belgeler'!$2:$6</definedName>
    <definedName name="_xlnm.Print_Titles" localSheetId="4">İptaller!$2:$6</definedName>
    <definedName name="_xlnm.Print_Titles" localSheetId="3">'Tamamlama Vizesi'!$2:$6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<sst xmlns="http://schemas.openxmlformats.org/spreadsheetml/2006/main" count="15329" uniqueCount="5496">
  <si>
    <t>GENEL</t>
  </si>
  <si>
    <t>BÖLGESEL</t>
  </si>
  <si>
    <t>BÖLGESEL - ÖNCELİKLİ YATIRIM</t>
  </si>
  <si>
    <t>BÖLGESEL - ALT BÖLGE</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</si>
  <si>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</si>
  <si>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</si>
  <si>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</si>
  <si>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</si>
  <si>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</si>
  <si>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</si>
  <si>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</si>
  <si>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</si>
  <si>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</si>
  <si>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</si>
  <si>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</si>
  <si>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</si>
  <si>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</si>
  <si>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</si>
  <si>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</si>
  <si>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</si>
  <si>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</si>
  <si>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</si>
  <si>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</si>
  <si>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</si>
  <si>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</si>
  <si>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</si>
  <si>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</si>
  <si>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</si>
  <si>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</si>
  <si>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Belge Tarihi</t>
  </si>
  <si>
    <t>Belge No</t>
  </si>
  <si>
    <t>Yatırımın Cinsi</t>
  </si>
  <si>
    <t>Mersin</t>
  </si>
  <si>
    <t>DEPOLAMA VE AMBARLAMA HİZMETLERİ</t>
  </si>
  <si>
    <t>Gaziantep</t>
  </si>
  <si>
    <t>İstanbul</t>
  </si>
  <si>
    <t>Manisa</t>
  </si>
  <si>
    <t>İLKÖĞRETİM HİZMETLERİ</t>
  </si>
  <si>
    <t>OTELLER, MOTELLER, PANSİYONLAR, KAMPLAR VE DİĞER KONAKLAMA YERLERİ</t>
  </si>
  <si>
    <t>MOBİLYA İMALATI</t>
  </si>
  <si>
    <t>PLASTİK ÜRÜNLERİ İMALATI</t>
  </si>
  <si>
    <t>Antalya</t>
  </si>
  <si>
    <t>Diyarbakır</t>
  </si>
  <si>
    <t>Adana</t>
  </si>
  <si>
    <t>Malatya</t>
  </si>
  <si>
    <t>SEBZE VE MEYVELERİN İŞLENMESİ VE SAKLANMASI</t>
  </si>
  <si>
    <t>ELEKTRİK ÜRETİMİ, İLETİMİ VE DAĞITIMI</t>
  </si>
  <si>
    <t>Erzurum</t>
  </si>
  <si>
    <t>Erzincan</t>
  </si>
  <si>
    <t>Kocaeli</t>
  </si>
  <si>
    <t>FIRIN ÜRÜNLERİ İMALATI</t>
  </si>
  <si>
    <t>Mardin</t>
  </si>
  <si>
    <t>Batman</t>
  </si>
  <si>
    <t>SÜT ÜRÜNLERİ İMALATI</t>
  </si>
  <si>
    <t>Aydın</t>
  </si>
  <si>
    <t>KOYUN, KEÇİ, SIĞIR, AT, EŞEK, BARDO, KATIR VB. YETİŞTİRİLMESİ; SÜT HAYVANCILIĞI</t>
  </si>
  <si>
    <t>Muş</t>
  </si>
  <si>
    <t>Eskişehir</t>
  </si>
  <si>
    <t>MEZBAHACILIK; ETİN İŞLENMESİ VE SAKLANMASI</t>
  </si>
  <si>
    <t>Bursa</t>
  </si>
  <si>
    <t>Ankara</t>
  </si>
  <si>
    <t>Kayseri</t>
  </si>
  <si>
    <t>Tekirdağ</t>
  </si>
  <si>
    <t>Çanakkale</t>
  </si>
  <si>
    <t>Yatırımın Konusu</t>
  </si>
  <si>
    <t>Kapasitesi</t>
  </si>
  <si>
    <t>Sabit Yatırım</t>
  </si>
  <si>
    <t>İptal Tarihi</t>
  </si>
  <si>
    <t>Vergi Dairesi</t>
  </si>
  <si>
    <t>Vergi No</t>
  </si>
  <si>
    <t>İptal Gerekçesi</t>
  </si>
  <si>
    <t>Yerli Sermaye</t>
  </si>
  <si>
    <t>KOMPLE YENİ YATIRIM</t>
  </si>
  <si>
    <t>KDV İstisnası</t>
  </si>
  <si>
    <t>Balıkesir</t>
  </si>
  <si>
    <t>KDV İstisnası, Gümrük Vergisi Muafiyeti</t>
  </si>
  <si>
    <t>TEVSİ</t>
  </si>
  <si>
    <t>MODERNİZASYON</t>
  </si>
  <si>
    <t>BEYDAĞI</t>
  </si>
  <si>
    <t>Sivas</t>
  </si>
  <si>
    <t>Kırklareli</t>
  </si>
  <si>
    <t>Gümrük Vergisi Muafiyeti, KDV İstisnası</t>
  </si>
  <si>
    <t>ANADOLU KURUMLAR</t>
  </si>
  <si>
    <t>ANTALYA KURUMLAR</t>
  </si>
  <si>
    <t>URAY</t>
  </si>
  <si>
    <t>BATMAN</t>
  </si>
  <si>
    <t>Giresun</t>
  </si>
  <si>
    <t>Yabancı Sermaye</t>
  </si>
  <si>
    <t>SEBZE, BAHÇE VE KÜLTÜR BİTKİLERİ İLE FİDANLIK ÜRÜNLERİNİN YETİŞTİRİLMESİ</t>
  </si>
  <si>
    <t>BAŞKENT</t>
  </si>
  <si>
    <t>KÜÇÜKKÖY</t>
  </si>
  <si>
    <t>Osmaniye</t>
  </si>
  <si>
    <t>SULTANBEYLİ</t>
  </si>
  <si>
    <t>ŞEHİTKAMİL</t>
  </si>
  <si>
    <t>KDV İstisnası, Vergi İndirimi %70, YKO %30, Sigorta Primi İşveren Hissesi Desteği 6 Yıl, Faiz Desteği</t>
  </si>
  <si>
    <t>YÜREĞİR</t>
  </si>
  <si>
    <t>TEVSİ, MODERNİZASYON</t>
  </si>
  <si>
    <t>TEVSİ, NAKİL</t>
  </si>
  <si>
    <t>Sigorta Primi İşveren Hissesi 6 Yıl, Vergi İndirimi %70, YKO %30, Gümrük Vergisi Muafiyeti, KDV İstisnası, Faiz Desteği</t>
  </si>
  <si>
    <t>Artvin</t>
  </si>
  <si>
    <t>KDV İstisnası, Gümrük Vergisi Muafiyeti, Vergi İndirimi %55, YKO %20, Sigorta Primi İşveren Hissesi Desteği 3 Yıl</t>
  </si>
  <si>
    <t>İNEGÖL</t>
  </si>
  <si>
    <t>Çankırı</t>
  </si>
  <si>
    <t>Bilecik</t>
  </si>
  <si>
    <t>Şanlıurfa</t>
  </si>
  <si>
    <t>Aksaray</t>
  </si>
  <si>
    <t>Denizli</t>
  </si>
  <si>
    <t>Kastamonu</t>
  </si>
  <si>
    <t>B.Y.S. METAL EŞYA İMALATI</t>
  </si>
  <si>
    <t>TAHTA PLAKA İMALATI; KONTRPLAK, YONGA LEVHA, SUNTA, DİĞER PANO VE TAHTALARIN İMALATI</t>
  </si>
  <si>
    <t>Niğde</t>
  </si>
  <si>
    <t>MARDİN</t>
  </si>
  <si>
    <t>ÜRÜN ÇEŞİTLENDİRME</t>
  </si>
  <si>
    <t>AKSARAY</t>
  </si>
  <si>
    <t>Amasya</t>
  </si>
  <si>
    <t>GÖKALP</t>
  </si>
  <si>
    <t>Afyonkarahisar</t>
  </si>
  <si>
    <t>Sinop</t>
  </si>
  <si>
    <t>MİDYAT</t>
  </si>
  <si>
    <t>KDV İstisnası, Vergi İndirimi %80, YKO %40, Sigorta Primi İşveren Hissesi Desteği 7 Yıl, Faiz Desteği</t>
  </si>
  <si>
    <t>GAZİKENT</t>
  </si>
  <si>
    <t>BALIKÇILIK, BALIK ÜRETME VE YETİŞTİRME ÇİFTLİKLERİNİN İŞLETİLMESİ VE BALIKÇILIKLA İLGİLİ HİZMETLER</t>
  </si>
  <si>
    <t>İKİTELLİ</t>
  </si>
  <si>
    <t>KOCASİNAN</t>
  </si>
  <si>
    <t>KDV İstisnası, Gümrük Vergisi Muafiyeti, Sigorta Primi İşveren Hissesi Desteği 7 Yıl, Vergi İndirimi %80, YKO %40, Faiz Desteği</t>
  </si>
  <si>
    <t>TOPÇUMEYDANI</t>
  </si>
  <si>
    <t>Kahramanmaraş</t>
  </si>
  <si>
    <t>ÇİMENTO VE ALÇI İLE SERTLEŞTİRİLMİŞ MADDELERİN İMALATI</t>
  </si>
  <si>
    <t>DİĞER ÖZEL AMAÇLI MAKİNELERİN İMALATI</t>
  </si>
  <si>
    <t>Şırnak</t>
  </si>
  <si>
    <t>KUM, KİL VE TAŞOCAKÇILIĞI</t>
  </si>
  <si>
    <t>B.Y.S. METALİK OLMAYAN MİNERAL ÜRÜNLERİN İMALATI</t>
  </si>
  <si>
    <t>GEVHER NESİBE</t>
  </si>
  <si>
    <t>SİTE</t>
  </si>
  <si>
    <t>FEVZİPAŞA</t>
  </si>
  <si>
    <t>SÜLEYMAN NAZİF</t>
  </si>
  <si>
    <t>SEYHAN</t>
  </si>
  <si>
    <t>ŞIRNAK</t>
  </si>
  <si>
    <t>OSMANİYE</t>
  </si>
  <si>
    <t>ÜRÜN ÇEŞİTLENDİRME, TEVSİ</t>
  </si>
  <si>
    <t>MUŞ</t>
  </si>
  <si>
    <t>ÇANAKKALE</t>
  </si>
  <si>
    <t>MİMARSİNAN</t>
  </si>
  <si>
    <t>BÜYÜK MÜKELLEFLER</t>
  </si>
  <si>
    <t>ARTVİN V.D.</t>
  </si>
  <si>
    <t>BEYLİKDÜZÜ</t>
  </si>
  <si>
    <t>KOCATEPE</t>
  </si>
  <si>
    <t>SİVEREK</t>
  </si>
  <si>
    <t>ALANYA</t>
  </si>
  <si>
    <t>SİLİVRİ</t>
  </si>
  <si>
    <t>BEŞİKTAŞ</t>
  </si>
  <si>
    <t>ÇANKAYA</t>
  </si>
  <si>
    <t>YAKINDOĞU HAYVANCILIK İÇ VE DIŞ TİC. LTD. ŞTİ.</t>
  </si>
  <si>
    <t>TOPÇU MEYDANI</t>
  </si>
  <si>
    <t>9040400556</t>
  </si>
  <si>
    <t>ŞEHİTLİK</t>
  </si>
  <si>
    <t>Edirne</t>
  </si>
  <si>
    <t>MARMARA KURUMLAR</t>
  </si>
  <si>
    <t>Gelir Vergisi Stopajı Desteği 10 Yıl, Sigorta Primi Desteği 10 Yıl, Sigorta Primi İşveren Hissesi Desteği 7 Yıl, Faiz Desteği, Vergi İndirimi %90, YKO %35, KDV İstisnası</t>
  </si>
  <si>
    <t>TAGE TARIM ÜRÜNLERİ GIDA TEKNOLOJİ GELİŞTİRME İTH. İHR. SAN. VE TİC. LTD. ŞTİ.</t>
  </si>
  <si>
    <t>8230337087</t>
  </si>
  <si>
    <t>KDV İstisnası, Vergi İndirimi %40, YKO %15</t>
  </si>
  <si>
    <t>BEYOĞLU</t>
  </si>
  <si>
    <t>KUYUMCULUK VE İLGİLİ MADDELERİN İMALATI</t>
  </si>
  <si>
    <t>YENİBOSNA</t>
  </si>
  <si>
    <t>SİNCAN</t>
  </si>
  <si>
    <t>RAFİNE EDİLMİŞ PETROL ÜRÜNLERİ İMALATI</t>
  </si>
  <si>
    <t>MESİR</t>
  </si>
  <si>
    <t>ADIYAMAN</t>
  </si>
  <si>
    <t>Sigorta Primi İşveren Hissesi 7 Yıl, Vergi İndirimi %80, YKO %40, KDV İstisnası, Faiz Desteği</t>
  </si>
  <si>
    <t>AĞRI</t>
  </si>
  <si>
    <t>Sigorta Primi İşveren Hissesi 5 Yıl, Vergi İndirimi %60, YKO %25, KDV İstisnası, Faiz Desteği</t>
  </si>
  <si>
    <t>Sigorta Primi İşveren Hissesi 10 Yıl, Gelir Vergisi Stopajı Desteği 10 Yıl, Sigorta Primi Desteği 10 Yıl, Vergi İndirimi %90, YKO %50, KDV İstisnası, Yatırım Yeri Tahsisi, Faiz Desteği</t>
  </si>
  <si>
    <t>KIRŞEHİR</t>
  </si>
  <si>
    <t>Serada bitkisel yetiştiricilik 50.000 M2</t>
  </si>
  <si>
    <t>AMASYA</t>
  </si>
  <si>
    <t>MUĞLA</t>
  </si>
  <si>
    <t>TEVSİ, ÜRÜN ÇEŞİTLENDİRME</t>
  </si>
  <si>
    <t>NEVŞEHİR</t>
  </si>
  <si>
    <t>BİTLİS</t>
  </si>
  <si>
    <t>KARABÜK</t>
  </si>
  <si>
    <t>IĞDIR</t>
  </si>
  <si>
    <t>Öğrenci yurtları 120 ÖĞRENCİ</t>
  </si>
  <si>
    <t>VAN</t>
  </si>
  <si>
    <t>YOZGAT</t>
  </si>
  <si>
    <t>GİRESUN</t>
  </si>
  <si>
    <t>Okul öncesi eğitim hizmetleri 100 ÖĞRENCİ</t>
  </si>
  <si>
    <t>Yalova</t>
  </si>
  <si>
    <t>Elazığ</t>
  </si>
  <si>
    <t>Konya</t>
  </si>
  <si>
    <t>Van</t>
  </si>
  <si>
    <t>Çorum</t>
  </si>
  <si>
    <t>Bingöl</t>
  </si>
  <si>
    <t>Kırşehir</t>
  </si>
  <si>
    <t>Adıyaman</t>
  </si>
  <si>
    <t>AMBALAJLAMA FAALİYETLERİ</t>
  </si>
  <si>
    <t>BARINACAK YER SAĞLANARAK YÜRÜTÜLEN SOSYAL HİZMETLER</t>
  </si>
  <si>
    <t>Kars</t>
  </si>
  <si>
    <t>Samsun</t>
  </si>
  <si>
    <t>DENİZ VE KIYI TAŞIMACILIĞI</t>
  </si>
  <si>
    <t>Sakarya</t>
  </si>
  <si>
    <t>İzmir</t>
  </si>
  <si>
    <t>Bitlis</t>
  </si>
  <si>
    <t>Iğdır</t>
  </si>
  <si>
    <t>HASTANE HİZMETLERİ</t>
  </si>
  <si>
    <t>Karabük</t>
  </si>
  <si>
    <t>Kırıkkale</t>
  </si>
  <si>
    <t>Muğla</t>
  </si>
  <si>
    <t>Bolu</t>
  </si>
  <si>
    <t>RADYO VE TELEVİZYON HİZMETLERİ</t>
  </si>
  <si>
    <t>TEKNİK TEST VE ANALİZ FAALİYETLERİ</t>
  </si>
  <si>
    <t>TELEKOMÜNİKASYON</t>
  </si>
  <si>
    <t>ALKOLSÜZ İÇECEK İMALATI, MADEN VE MEMBA SULARI ÜRETİMİ</t>
  </si>
  <si>
    <t>ANA KİMYASAL MADDELERİN İMALATI (KİMYASAL GÜBRE VE AZOTLU BİLEŞİKLER HARİÇ)</t>
  </si>
  <si>
    <t>Trabzon</t>
  </si>
  <si>
    <t>BAŞKA YERDE SINIFLANDIRILMAMIŞ GIDA MADDELERİ İMALATI</t>
  </si>
  <si>
    <t>CAM VE CAM ÜRÜNLERİ İMALATI</t>
  </si>
  <si>
    <t>ÇATAL-BIÇAK TAKIMI, EL ALETLERİ VE HIRDAVAT MALZEMELERİ İMALATI</t>
  </si>
  <si>
    <t>DİĞER KAĞIT VE MUKAVVA ÜRÜNLERİ İMALATI</t>
  </si>
  <si>
    <t>ELEKTRİK DAĞITIM VE KONTROL CİHAZLARI İMALATI</t>
  </si>
  <si>
    <t>KÜRK HARİÇ, GİYİM EŞYASI İMALATI</t>
  </si>
  <si>
    <t>MAKARNA, ŞEHRİYE, KUSKUS V.B. UNLU MAMÜLLERİN İMALATI</t>
  </si>
  <si>
    <t>METAL OLMAYAN ATIK VE HURDALARIN YENİDEN DEĞERLENDİRİLMESİ</t>
  </si>
  <si>
    <t>MOTORLU KARA TAŞITLARI KAROSERİ İMALATI; RÖMORK VE YARI - RÖMORK İMALATI</t>
  </si>
  <si>
    <t>TAKIM TEZGAHLARI İMALATI</t>
  </si>
  <si>
    <t>TIBBİ VE CERRAHİ TEÇHİZAT İLE ORTOPEDİK ARAÇLARIN İMALATI</t>
  </si>
  <si>
    <t>Isparta</t>
  </si>
  <si>
    <t>DİĞER HAYVANLARIN YETİŞTIRİLMESİ; BAŞKA YERDE SINIFLANDIRILMAMIŞ HAYVANSAL ÜRÜNLERİN ÜRETİMİ</t>
  </si>
  <si>
    <t>MİDYAT KAYMAKAMLIĞI</t>
  </si>
  <si>
    <t>Pekmez İşleme 180.000 KG/YIL</t>
  </si>
  <si>
    <t>01.12.2020 - 31.12.2020 Tarihleri Arasında İptal Edilen Yatırım Teşvik Belgeleri</t>
  </si>
  <si>
    <t>DOĞUŞ MERCİMEK ELEME PAKETLEME SAN.VE TİC.LTD.ŞTİ.</t>
  </si>
  <si>
    <t>TARIMSAL HAMMADDE VE CANLI HAYVAN TOPTAN TİCARETİ</t>
  </si>
  <si>
    <t>HUBUBAT VE BAKLİYAT İŞLEME VE PAKETLEME 61.445 TON/YIL</t>
  </si>
  <si>
    <t>0740007915</t>
  </si>
  <si>
    <t>M.N.L. İNŞAAT TURİZM TİCARET LTD. ŞTİ.</t>
  </si>
  <si>
    <t>KDV İstisnası, Vergi İndirimi, Faiz Desteği, Sigorta Primi İşveren Hissesi Desteği</t>
  </si>
  <si>
    <t>Kız ve erkek öğrenci yurdu (üniversite) 960 ÖĞRENCİ</t>
  </si>
  <si>
    <t>HIZIRBEY V.D.</t>
  </si>
  <si>
    <t>6090430923</t>
  </si>
  <si>
    <t>MUSTAFA KEMAL KAVLAK SİMRE BUTİK OTEL</t>
  </si>
  <si>
    <t>Gümrük Vergisi Muafiyeti % 100, KDV İstisnası, Faiz Desteği</t>
  </si>
  <si>
    <t>2 Yıldızlı Otel 24 ODA, 2 Yıldızlı Otel 56 YATAK</t>
  </si>
  <si>
    <t>27316062850</t>
  </si>
  <si>
    <t>MİRBEYUS SPOR KOMPLEKSİ TURİZM GIDA PEYZAJ MADEN. İNŞ. SAN. VE TİC. LTD. ŞTİ.</t>
  </si>
  <si>
    <t>KDV İstisnası , Faiz Desteği</t>
  </si>
  <si>
    <t>Kovancılar</t>
  </si>
  <si>
    <t>6210441110</t>
  </si>
  <si>
    <t>ÜNSPED PAKET SERVİSİ SAN.VE TİC. A.Ş.</t>
  </si>
  <si>
    <t>DİĞER DESTEKLEYİCİ ULAŞTIRMA FAALİYETLERİ</t>
  </si>
  <si>
    <t>Gümrük Vergisi Muafiyeti 100, KDV İstisnası</t>
  </si>
  <si>
    <t>Lojistik Hizmeti 90.000 TON</t>
  </si>
  <si>
    <t>9170014856</t>
  </si>
  <si>
    <t>TİLMEN BORU PLASTİK SAN. VE TİC. LTD. ŞTİ.</t>
  </si>
  <si>
    <t>Hatay</t>
  </si>
  <si>
    <t>Plastikten diğer tüp, hortum, boru ve bağlantı elemanları 1.900 TON/YIL</t>
  </si>
  <si>
    <t>İSLAHİYE</t>
  </si>
  <si>
    <t>8440440222</t>
  </si>
  <si>
    <t>BEŞ ER TURİZM İNŞ.TEKSTİL HAYVANCILIK GIDA SAN.VE TİC.LTD.ŞTİ.</t>
  </si>
  <si>
    <t>KDV İstisnası, Vergi İndirimi %60, YKO %30, Sigorta Primi İşveren Hissesi Desteği 3 YIL</t>
  </si>
  <si>
    <t>Öğrenci yurtları 152 ÖĞRENCİ</t>
  </si>
  <si>
    <t>NAZİLLİ</t>
  </si>
  <si>
    <t>1160293545</t>
  </si>
  <si>
    <t>RMT ÖZEL EĞİTİM İNŞ.TEMİZLİK SAN.TİC.LTD.ŞTİ.</t>
  </si>
  <si>
    <t>Okul öncesi eğitim hizmetleri 128 ÖĞRENCİ</t>
  </si>
  <si>
    <t>ZİYA GÖKALP</t>
  </si>
  <si>
    <t>7350660533</t>
  </si>
  <si>
    <t>ERSA 21 TARIM ÜRÜNLERİ GIDA İNŞAAT TAŞIMACILIK PETROL ÜRÜNLERİ İTHALAT VE İHRACAT SAN. TİC. LTD.ŞTİ.</t>
  </si>
  <si>
    <t>Tahıl ve bakliyat tasnif ve ambalajlama 5.000 TON/YIL</t>
  </si>
  <si>
    <t>BİSMİL</t>
  </si>
  <si>
    <t>3680258568</t>
  </si>
  <si>
    <t>ACAR OTELCİLİK TURİZM SAN. VE TİC. A.Ş.</t>
  </si>
  <si>
    <t>KDV İstisnası, Vergi İndirimi %90, YKO %60, Sigorta Primi İşveren Hissesi Desteği 7 Yil, Faiz Desteği</t>
  </si>
  <si>
    <t>Lokantalı oteller 318 ODA, Lokantalı oteller 656 YATAK, Lokantalı oteller 4 YILDIZ</t>
  </si>
  <si>
    <t>0040489290</t>
  </si>
  <si>
    <t>SAROT TERMAL GAYRİMENKUL TURİZM İNŞ.TAAH.A.Ş.</t>
  </si>
  <si>
    <t>KDV İstisnası, Vergi İndirimi %50, YKO %20, Sigorta Primi İşveren Hissesi Desteği 2 Yil</t>
  </si>
  <si>
    <t>Lokantalı oteller 74 ODA</t>
  </si>
  <si>
    <t>7510406036</t>
  </si>
  <si>
    <t>MATİAT TURİZM PETROL ÜRÜNLERİ NAKLİYE SAN. VE TİC.LTD.ŞTİ.</t>
  </si>
  <si>
    <t>KDV İstisnası, Sigorta Primi İşveren Hissesi Desteği 7 YIL, Vergi İndirimi %90, YKO %60, Faiz Desteği</t>
  </si>
  <si>
    <t>Lokantalı oteller 124 ODA, Lokantalı oteller 248 YATAK, Lokantalı oteller 4 YILDIZ</t>
  </si>
  <si>
    <t>6130378316</t>
  </si>
  <si>
    <t>PAKSOY DENİZCİLİK İNŞAAT VE TİC.A.Ş.</t>
  </si>
  <si>
    <t>KDV İstisnası, Gümrük Vergisi Muafiyeti, Vergi İndirimi %60, YKO %30, Sigorta Primi İşveren Hissesi Desteği 3 YIL</t>
  </si>
  <si>
    <t>Denizyolu ile yük taşımacılığı</t>
  </si>
  <si>
    <t>7200524483</t>
  </si>
  <si>
    <t>PERTEK TERMAL SAĞLIK TURİZM TARIM İNŞ. VE TİC.A.Ş.</t>
  </si>
  <si>
    <t>KDV İstisnası, Faiz Desteği, Vergi İndirimi %90, YKO %60, Sigorta Primi İşveren Hissesi Desteği 7 YIL</t>
  </si>
  <si>
    <t>4 YILDIZLI OTEL 49 ODA</t>
  </si>
  <si>
    <t>HAZAR</t>
  </si>
  <si>
    <t>7280350946</t>
  </si>
  <si>
    <t>BAHÇEYAKA YAPI MARKET-MEMİŞ BAHÇEYAKA</t>
  </si>
  <si>
    <t>Sigorta Primi İşveren Hissesi Desteği 3 YIL, KDV İstisnası, Vergi İndirimi %60, YKO %30</t>
  </si>
  <si>
    <t>Lokantalı oteller 104 YATAK, Lokantalı oteller 3 YILDIZ, Lokantalı oteller 52 ODA</t>
  </si>
  <si>
    <t>1310064550</t>
  </si>
  <si>
    <t>SENTEKSTİL KONFEKSİYON PLASTİK VE EĞİTİM HİZMETLERİ SAN. TİC.A.Ş.</t>
  </si>
  <si>
    <t>Yozgat</t>
  </si>
  <si>
    <t>KDV İstisnası, Faiz Desteği, Sigorta Primi İşveren Hissesi Desteği 3 Yil</t>
  </si>
  <si>
    <t>Öğrenci yurtları 250 YATAK</t>
  </si>
  <si>
    <t>SORGUN</t>
  </si>
  <si>
    <t>7610117184</t>
  </si>
  <si>
    <t>KENT TURİZM YATIRIMLARI VE İNŞAAT SANAYİ VE TİCARET A.Ş.</t>
  </si>
  <si>
    <t>Lokantalı oteller 64 ODA</t>
  </si>
  <si>
    <t>TAŞBAŞI</t>
  </si>
  <si>
    <t>5440397735</t>
  </si>
  <si>
    <t>ATA TEKNOKENT A.Ş.</t>
  </si>
  <si>
    <t>KDV İstisnası, Faiz Desteği 5 Puan, Sigorta Primi İşveren Hissesi Desteği 7 Yil, Vergi İndirimi %90, YKO %60</t>
  </si>
  <si>
    <t>Lokantalı oteller 97 ODA</t>
  </si>
  <si>
    <t>KAZIMKAREBEKİR</t>
  </si>
  <si>
    <t>0920383446</t>
  </si>
  <si>
    <t>ÇINAROĞLU İNŞAAT YAPI MALZEMELERİ TİC. VE SAN. LTD. ŞTİ.</t>
  </si>
  <si>
    <t>KDV İstisnası, Vergi İndirimi %80, YKO %40, Yatırım Yeri Tahsisi, Faiz Desteği, Sigorta Primi İşveren Hissesi Desteği 5 Yil</t>
  </si>
  <si>
    <t>Öğrenci yurtları 260 KİŞİLİK</t>
  </si>
  <si>
    <t>KALE VD.</t>
  </si>
  <si>
    <t>2520005088</t>
  </si>
  <si>
    <t>İREM OTELCİLİK TURİZM İNŞAAT VE TİC.LTD.ŞTİ.</t>
  </si>
  <si>
    <t>Lokantalı oteller 3 YILDIZ, Lokantalı oteller 29 ODA, Lokantalı oteller 45 YATAK</t>
  </si>
  <si>
    <t>KARADENİZ</t>
  </si>
  <si>
    <t>4800069060</t>
  </si>
  <si>
    <t>CİHAN ÖZEL ÖĞR. YURDU OKUL EĞİTİM TURİZM İNŞ. GIDA NAK. SAN. VE TİC. LTD. ŞTİ.</t>
  </si>
  <si>
    <t>Vergi İndirimi %60, YK %30, KDV İstisnası, Sigorta Primi İşveren Hissesi Desteği 3 YIL</t>
  </si>
  <si>
    <t>Öğrenci yurtları 1.000 ÖĞRENCİ</t>
  </si>
  <si>
    <t>BANDIRMA</t>
  </si>
  <si>
    <t>2090439814</t>
  </si>
  <si>
    <t>SU-ME OTEL TURİZM GIDA NAKLİYAT MADENCİLİK HAFRİYAT İNŞAAT YEMEKÇİLİK TEMİZLİK PETROL TOPRAK MAHSULLERİ MEDİKAL KUYUMCULUK SAĞLIK HİZMETLERİ İTHALAT İHRACAT PAZARLAMA SAN. VE TİC. LTD. ŞTİ.</t>
  </si>
  <si>
    <t>Lokantalı oteller 52 ODA</t>
  </si>
  <si>
    <t>KOZAN</t>
  </si>
  <si>
    <t>7810449678</t>
  </si>
  <si>
    <t>AZİM GIDA İMALAT PAZARLAMA SANAYİ VE TİCARET LTD.ŞTİ.</t>
  </si>
  <si>
    <t>Hakkari</t>
  </si>
  <si>
    <t>Tahıl ve bakliyat tasnif ve ambalajlama 900 TON/YIL</t>
  </si>
  <si>
    <t>YÜKSEKOVA</t>
  </si>
  <si>
    <t>1270307962</t>
  </si>
  <si>
    <t>SAİT DEMİR TURİZM OTELCİLİK SAN. VE TİC.LTD.ŞTİ.</t>
  </si>
  <si>
    <t>Vergi İndirimi %60, YKO %30, Sigorta Primi İşveren Hissesi Desteği 3 YIL, KDV İstisnası</t>
  </si>
  <si>
    <t>Lokantalı oteller 4 YILDIZ, Lokantalı oteller 206 YATAK, Lokantalı oteller 88 ODA</t>
  </si>
  <si>
    <t>İSTİKLAL</t>
  </si>
  <si>
    <t>7390487197</t>
  </si>
  <si>
    <t>SUAT YAĞCI TURİZM VE OTELCİLİK İŞLETMELERİ A.Ş.</t>
  </si>
  <si>
    <t>Lokantalı oteller 15 ODA</t>
  </si>
  <si>
    <t>ŞİLE KURUMLAR</t>
  </si>
  <si>
    <t>7810451738</t>
  </si>
  <si>
    <t>KARAGÖZLER NAKLİYAT TAMİRAT SANAYİ VE TİCARET LTD.ŞTİ.</t>
  </si>
  <si>
    <t>Tahıl ve bakliyat tasnif ve ambalajlama 1.587 TON/YIL</t>
  </si>
  <si>
    <t>5110019147</t>
  </si>
  <si>
    <t>BAŞAK YATIRIM ÜRÜNLERİ İNŞAAT SAN. VE TİC.LTD.ŞTİ.</t>
  </si>
  <si>
    <t>Tahıl ve bakliyat tasnif ve ambalajlama 9.800 TON/YIL</t>
  </si>
  <si>
    <t>AKÇAKALE</t>
  </si>
  <si>
    <t>1440386207</t>
  </si>
  <si>
    <t>ELAZIĞ EĞİTİMCİLİK TİC. VE SAN.A.Ş.</t>
  </si>
  <si>
    <t>Faiz Desteği, Sigorta Primi İşveren Hissesi Desteği 7 YIL, Vergi İndirimi %90, YK%60, Yatırım Yeri Tahsisi</t>
  </si>
  <si>
    <t>Öğrenci yurtları 300 ÖĞRENCİ</t>
  </si>
  <si>
    <t>HARPUT</t>
  </si>
  <si>
    <t>3300064161</t>
  </si>
  <si>
    <t>HOL-TUR İNŞ.HAFR.NAKL.TUR.SAN.VE TİC.LTD.ŞTİ.</t>
  </si>
  <si>
    <t>KDV İstisnası, Vergi İndirimi %60, YKO %30, Sigorta Primi İşveren Hissesi Desteği 3 Yil</t>
  </si>
  <si>
    <t>3 YILDIZLI OTEL 180 ODA</t>
  </si>
  <si>
    <t>KEÇİBORLU</t>
  </si>
  <si>
    <t>4630364230</t>
  </si>
  <si>
    <t>SHAKDENİZ GIDA TEM.TEKS.NAK.İNŞ.SAN. VE DIŞ TİC.LTD.ŞTİ.</t>
  </si>
  <si>
    <t>Tahıl ve bakliyat tasnif ve ambalajlama 20.000 TON/YIL</t>
  </si>
  <si>
    <t>7690482413</t>
  </si>
  <si>
    <t>CTB TURİZM İNŞ.TARIM GIDA KUYUMCULUK SAN. VE TİC.LTD.ŞTİ.</t>
  </si>
  <si>
    <t>KDV İstisnası, Sigorta Primi İşveren Hissesi Desteği 7 YIL, Vergi İndirimi %90, YKO %60</t>
  </si>
  <si>
    <t>Beton Parke Taşı ve Yapı Elemanları Üretimi 1.000 ADET/YIL</t>
  </si>
  <si>
    <t>KIZILTEPE</t>
  </si>
  <si>
    <t>2150233186</t>
  </si>
  <si>
    <t>NEVA YÖNETİM DANIŞMANLIĞI PLASTİK GIDA KİMYA SAN.TİC.LTD.ŞTİ.</t>
  </si>
  <si>
    <t>Tahıl ve bakliyat tasnif ve ambalajlama 10.000 TON/YIL</t>
  </si>
  <si>
    <t>6310568114</t>
  </si>
  <si>
    <t>GÜNEYDOĞU ANADOLU UNİVERSAL SAĞLIK HİZMETLERİ A.Ş.</t>
  </si>
  <si>
    <t>Gümrük Vergisi Muafiyeti, Sigorta Primi İşveren Hissesi Desteği 7 YIL, KDV İstisnası, Vergi İndirimi %90, YKO %60, Faiz Desteği</t>
  </si>
  <si>
    <t>Hastane Hizmetleri 156 YATAK</t>
  </si>
  <si>
    <t>4350433535</t>
  </si>
  <si>
    <t>DİYARBEKİR HAZIR BETON İNŞ.NAK.PREFABRİK YAPI ELEMANLARI İTHALAT İHRACAT TAAHHÜT TİCARET VE SANAYİ LTD.ŞTİ.</t>
  </si>
  <si>
    <t>Hazır beton 428.400 TON/YIL</t>
  </si>
  <si>
    <t>3010544035</t>
  </si>
  <si>
    <t>YURDUM PLASTİK İTHALAT İHRACAT İNŞAAT GIDA SAN. TİC. LTD. ŞTİ.</t>
  </si>
  <si>
    <t>Plastikten sofra eşyası, mutfak eşyası, diğer ev eşyası ve tuvalet eşyası 1.000 TON/YIL</t>
  </si>
  <si>
    <t>6240387484</t>
  </si>
  <si>
    <t>ACB ÖZEL EĞİTİM BASIN VE YAY. İNŞ. VE TİC. A.Ş.</t>
  </si>
  <si>
    <t>Vergi İndirimi %90, YK%60, Sigorta Primi İşveren Hissesi Desteği 7 YIL, Faiz Desteği, KDV İstisnası</t>
  </si>
  <si>
    <t>İlköğretim hizmetleri 883 ÖĞRENCİ</t>
  </si>
  <si>
    <t>6620634462</t>
  </si>
  <si>
    <t>KUMCULAR BETON SANTRALLERİ SAN. VE TİC. A.Ş</t>
  </si>
  <si>
    <t>Hazır beton 564.480 TON/YIL</t>
  </si>
  <si>
    <t>5920043409</t>
  </si>
  <si>
    <t>BERGÜL İNŞAAT TARIM GIDA YAZILIM MEDİKAL DANIŞMANLIK TAAH. SAN. VE TİC. LTD.ŞTİ.</t>
  </si>
  <si>
    <t>Bakliyat eleme ve paketleme 2.880 TON/YIL</t>
  </si>
  <si>
    <t>8360421316</t>
  </si>
  <si>
    <t>VEFA PLASTİK SAN. VE TİC.LTD.ŞTİ.</t>
  </si>
  <si>
    <t>KDV İstisnası, Faiz Desteği, Vergi İndirimi %90, YKO %60, Sigorta Primi İşveren Hissesi Desteği 7 Yil, Gümrük Vergisi Muafiyeti</t>
  </si>
  <si>
    <t>Yeniden değerlendirilmiş metal olmayan atık ve hurdalar 1.440 TON/YIL, Plastikten sofra eşyası, mutfak eşyası, diğer ev eşyası ve tuvalet eşyası 1.080 TON/YIL</t>
  </si>
  <si>
    <t>9240440375</t>
  </si>
  <si>
    <t>GÜNEŞ YOL İNŞAAT ASFALT TAAHHÜT VE TICARET ANONİM ŞİRKETİ</t>
  </si>
  <si>
    <t>Asfalt üretimi 276.480 TON/YIL</t>
  </si>
  <si>
    <t>BOĞAZİÇİ KUR.</t>
  </si>
  <si>
    <t>4340058902</t>
  </si>
  <si>
    <t>ERMEN GIDA YAĞ SABUN VE KİMYA SAN.TİC.LTD.ŞTİ.</t>
  </si>
  <si>
    <t>Sobstok işleme 800 TON/YIL, Mai Sabun İmali 245 TON/YIL, Tesfiye Toprağı işleme 25 TON/YIL</t>
  </si>
  <si>
    <t>EGE</t>
  </si>
  <si>
    <t>3640290549</t>
  </si>
  <si>
    <t>REEL YAĞ SOLVENT GERİ DÖNÜŞÜMLERİ ASFALT EMİSYONLARI VE İNŞAAT TİC. LTD. ŞTİ.</t>
  </si>
  <si>
    <t>Madeni yağ 1.950 TON/YIL</t>
  </si>
  <si>
    <t>HİTİT</t>
  </si>
  <si>
    <t>7340616622</t>
  </si>
  <si>
    <t>PEKSA PLASTİK TAŞIMACILIK İNŞAAT SAN. VE TİC. LTD.ŞTİ.</t>
  </si>
  <si>
    <t>Plastiklerden kutu, kasa, sandık ve benzeri eşyalar 727 TON/YIL</t>
  </si>
  <si>
    <t>6940313445</t>
  </si>
  <si>
    <t>TEMEROĞLU LOJİSTİK İNŞ.PETROL ÜRN.TARIM VE HAYV.SAN. DIŞ TİC.LTD.ŞTİ.</t>
  </si>
  <si>
    <t>Briket,parke ve bordür taşı 25.120.000 ADET/YIL</t>
  </si>
  <si>
    <t>SILOPI</t>
  </si>
  <si>
    <t>8380051918</t>
  </si>
  <si>
    <t>BUMERANG POLİMER VE PLASTİK SAN.PAZARL. VE TİC.LTD.ŞTİ.</t>
  </si>
  <si>
    <t>Plastikten plakalar, levhalar, filmler, folyo ve şeritler (diğer maddelerle desteklenmemiş veya birleştirilmemiş) 600 TON/YIL, Plastikten Diğer Ambalaj Malzemeleri 11.520.000 ADET/YIL, Plastik Hammaddeleri 820 TON/YIL</t>
  </si>
  <si>
    <t>1900645531</t>
  </si>
  <si>
    <t>BEDİ ÇANKAYA HÜRRİYET TİCARET</t>
  </si>
  <si>
    <t>KDV İstisnası, Vergi İndirimi %80, YKO %40, Sigorta Primi İşveren Hissesi Desteği 5 Yil, Gümrük Vergisi Muafiyeti, Faiz Desteği</t>
  </si>
  <si>
    <t>Lokantalı oteller 196 YATAK, Lokantalı oteller 98 ODA, Lokantalı oteller 4 YILDIZ</t>
  </si>
  <si>
    <t>ŞÜKRÜ KANATLI</t>
  </si>
  <si>
    <t>2011103908</t>
  </si>
  <si>
    <t>SAVRANOĞLU PETROL VE TARIM ÜRÜNLERİ GIDA NAKLİYAT OTOMOTİV SANAYİ VE TİCARET LİMİTED ŞİRKETİ</t>
  </si>
  <si>
    <t>KİMYASAL GÜBRE VE AZOTLU BİLEŞİKLERİN İMALATI</t>
  </si>
  <si>
    <t>B.y.s. hayvansal veya bitkisel gübreler 1.000 TON/YIL</t>
  </si>
  <si>
    <t>MİMAR SİNAN</t>
  </si>
  <si>
    <t>7530397970</t>
  </si>
  <si>
    <t>ÖZEL GAZİANTEP BAYINDIR SAĞLIK HİZMETLERİ İNŞAAT SANAYİ VE TİCARET LTD. ŞTİ.</t>
  </si>
  <si>
    <t>KDV İstisnası, Sigorta Primi İşveren Hissesi Desteği 5 YIL, Vergi İndirimi %80, YKO %40, Faiz Desteği</t>
  </si>
  <si>
    <t>Tıbbi hastane hizmetleri 40 YATAK</t>
  </si>
  <si>
    <t>ŞAHİNBEY</t>
  </si>
  <si>
    <t>6850510465</t>
  </si>
  <si>
    <t>AFFANLAR İNŞAAT OTO. GIDA MAD. YAĞLAR SAN. VE TİC. LTD. ŞTİ.</t>
  </si>
  <si>
    <t>B.Y.S. KİMYASAL ÜRÜNLERİN İMALATI</t>
  </si>
  <si>
    <t>Yağlama müstahzarları 11.750 TON/YIL</t>
  </si>
  <si>
    <t>KIZILMURAT</t>
  </si>
  <si>
    <t>0080756436</t>
  </si>
  <si>
    <t>AR.GE YAPI KİMYASALLARI VE TOZ YAPI ÜRÜNLERİ MÜH. YAPI MALZ. İNŞ. TAAH. SAN. VE TİC. LTD. ŞTİ.</t>
  </si>
  <si>
    <t>KDV İstisnası, Faiz Desteği, Vergi İndirimi %80, YKO %40, Sigorta Primi İşveren Hissesi Desteği 5 YIL</t>
  </si>
  <si>
    <t>Yapı Kimyasalları 127.500 TON/YIL</t>
  </si>
  <si>
    <t>KALE</t>
  </si>
  <si>
    <t>0710388716</t>
  </si>
  <si>
    <t>MARMORE ENERJİ ÇEVRE TARIM ÜRÜNLERİ SANAYİ VE TİCARET A.Ş.</t>
  </si>
  <si>
    <t>organik gübreden biogaz üretimi 10.500 TON/YIL</t>
  </si>
  <si>
    <t>6120097445</t>
  </si>
  <si>
    <t>ERKAR MADENCİLİK DOĞALGAZ İNŞAAT NAKLİYAT PETROL ÜRÜNLERİ SANAYİ VE TİCARET LTD. ŞTİ.</t>
  </si>
  <si>
    <t>Yağlama müstahzarları 51.211 TON/YIL</t>
  </si>
  <si>
    <t>3610286437</t>
  </si>
  <si>
    <t>ÖZ BLOKSAN TOPRAK SAN.İNŞ.NAK.SAN.VE TİC.LTD.ŞTİ.</t>
  </si>
  <si>
    <t>ATEŞE DAYANIKLI OLMAYAN, KİL VE SERAMİK YAPI MALZEMESİ ÜRÜNLERİNİN İMALATI</t>
  </si>
  <si>
    <t>Blok Tuğla Üretimi 12.430.400 ADET/YIL</t>
  </si>
  <si>
    <t>6620129780</t>
  </si>
  <si>
    <t>KARDELEN GERİ DÖNÜŞÜM TASARIM TEKS. İNŞ. TAŞ. OTO. EĞİTİM SAN. VE TİC. A.Ş.</t>
  </si>
  <si>
    <t>KAĞIT HAMURU, KAĞIT VE MUKAVVA İMALATI</t>
  </si>
  <si>
    <t>Peçete 42 TON/YIL, Kağıt Havlu 40 TON/YIL, Tuvalet Kağıdı 65 TON/YIL</t>
  </si>
  <si>
    <t>OSTİM V.D.</t>
  </si>
  <si>
    <t>5230471274</t>
  </si>
  <si>
    <t>ADIYAMAN SERHAT TURİZM OTELCİLİK AKARYAKIT GIDA İNŞAAT NAKLİYAT SAN. VE TİC.LTD.ŞTİ.</t>
  </si>
  <si>
    <t>KDV İstisnası, Sigorta Primi İşveren Hissesi Desteği 5 Yil, Vergi İndirimi %80, YKO %40, Faiz Desteği</t>
  </si>
  <si>
    <t>Lokantalı oteller 3 YILDIZ, Lokantalı oteller 40 ODA, Lokantalı oteller 80 YATAK</t>
  </si>
  <si>
    <t>GÖLBAŞI</t>
  </si>
  <si>
    <t>0080745289</t>
  </si>
  <si>
    <t>YALÇIN TURİZM OTELCİLİK İNŞAAT SANAYİ TİCARET LTD. ŞTİ.</t>
  </si>
  <si>
    <t>Vergi İndirimi %90, YKO %60, KDV İstisnası, Sigorta Primi İşveren Hissesi Desteği 7 Yil, Faiz Desteği</t>
  </si>
  <si>
    <t>4 Yıldızlı Otel 80 ODA</t>
  </si>
  <si>
    <t>9310557751</t>
  </si>
  <si>
    <t>S.E.A OİL ENERJİ VE PETROL ÜRÜNLERİ ORGANİK GÜBRE VE KİMYASAL ÜRÜNLER GIDA İNŞ. TEKS. SAN. VE TİC. LTD. ŞTİ.</t>
  </si>
  <si>
    <t>Madeni Yağ ve Mustahzarları 39.500 TON/YIL</t>
  </si>
  <si>
    <t>7350600027</t>
  </si>
  <si>
    <t>TİMUR İNŞAAT ÖZEL EĞİTİM VE TİC. LTD. ŞTİ.</t>
  </si>
  <si>
    <t>Vergi İndirimi %60, YK%30, Gümrük Vergisi Muafiyeti, Yatırım Yeri Tahsisi, KDV İstisnası, Sigorta Primi İşveren Hissesi Desteği 3 YIL</t>
  </si>
  <si>
    <t>ZİYAPAŞA</t>
  </si>
  <si>
    <t>8440046501</t>
  </si>
  <si>
    <t>BEYAZIT İNŞAAT TEKSTİL TURİZM GIDA OTOMOTİV PAZARL. SAN. VE TİC. LTD. ŞTİ.</t>
  </si>
  <si>
    <t>Ağrı</t>
  </si>
  <si>
    <t>Plastikten plakalar, levhalar, filmler, folyo ve şeritler (diğer maddelerle desteklenmemiş veya birleştirilmemiş) 48.000 M3/YIL</t>
  </si>
  <si>
    <t>SARIGAZİ</t>
  </si>
  <si>
    <t>1670314070</t>
  </si>
  <si>
    <t>SİNERJİ CAM SAN. VE TİC. LTD. ŞTİ.</t>
  </si>
  <si>
    <t>KDV İstisnası, Gümrük Vergisi Muafiyeti, Vergi İndirimi %80, YKO %40, Faiz Desteği, Sigorta Primi İşveren Hissesi Desteği 5 YIL</t>
  </si>
  <si>
    <t>Emniyet camları 420.000 M2/YIL</t>
  </si>
  <si>
    <t>KONAK</t>
  </si>
  <si>
    <t>7710311787</t>
  </si>
  <si>
    <t>TARAF GAZETECİLİK SAN VE TİC A.Ş</t>
  </si>
  <si>
    <t>GAZETE, DERGİ VE SÜRELİ YAYINLARIN YAYIMI</t>
  </si>
  <si>
    <t>Gazete, dergi ve diğer süreli yayınlar (haftada en az dört kere yayımlanan) 10.500.000 METRE</t>
  </si>
  <si>
    <t>0540426264</t>
  </si>
  <si>
    <t>PİERRE YAPI KİMYASALLARI VE YAPI MALZ. ÜRETİM SATIŞ PAZ. SAN. VE TİC. LTD. ŞTİ.</t>
  </si>
  <si>
    <t>Vergi İndirimi %90, YKO %60, Sigorta Primi İşveren Hissesi Desteği 7 Yil, KDV İstisnası</t>
  </si>
  <si>
    <t>Yapı kimyasalları üretimi 37.500 TON/YIL</t>
  </si>
  <si>
    <t>7290507290</t>
  </si>
  <si>
    <t>BATMAN AKDOĞAN TARIM ÜRÜNLERİ GIDA İNŞ.TEM.HİZ.TAŞIMACILIK SAN.İÇ VE DIŞ TİC.LTD.ŞTİ.</t>
  </si>
  <si>
    <t>Bakliyat Depolama Tasnif ve Ambalajlama 6.000 TON/YIL</t>
  </si>
  <si>
    <t>1500554909</t>
  </si>
  <si>
    <t>SİS MADEN İNŞAAT NAKLİYE TURİZM PETROL ÜRENLERİ İTH. İHR. SAN. VE TİC. LTD.ŞTİ.</t>
  </si>
  <si>
    <t>Sigorta Primi İşveren Hissesi Desteği 5 YIL, Vergi İndirimi %80, YKO %40, Faiz Desteği, KDV İstisnası</t>
  </si>
  <si>
    <t>Lokantalı oteller 714 YATAK, Lokantalı oteller 5 YILDIZ, Lokantalı oteller 350 ODA</t>
  </si>
  <si>
    <t>7710032080</t>
  </si>
  <si>
    <t>SUHAN KAPADOKYA OTELCİLİK VE TURİZM LTD. ŞTİ.</t>
  </si>
  <si>
    <t>Nevşehir</t>
  </si>
  <si>
    <t>Faiz Desteği, KDV İstisnası, Gümrük Vergisi Muafiyeti, Vergi İndirimi %80, YKO %40, Sigorta Primi İşveren Hissesi Desteği 5 Yil</t>
  </si>
  <si>
    <t>5 Yıldızlı Otel 250 ODA</t>
  </si>
  <si>
    <t>ZİNCİRLİKUYU</t>
  </si>
  <si>
    <t>7820638781</t>
  </si>
  <si>
    <t>BBK PETROL ÜRÜNLERİ İNŞAAT SANAYİ VE TİCARET LTD. ŞTİ.</t>
  </si>
  <si>
    <t>Yağlama müstahzarları 50.000 TON/YIL</t>
  </si>
  <si>
    <t>1600649863</t>
  </si>
  <si>
    <t>UMUT ÇINAR PLASTİK GIDA TEKSTİL İNŞA. SAN. VE TİC. LTD.ŞTİ.</t>
  </si>
  <si>
    <t>Etilen polimerlerden torba ve çantalar (külahlar dahil) 3.000 TON/YIL</t>
  </si>
  <si>
    <t>8920291666</t>
  </si>
  <si>
    <t>GÜRBAL İNŞ.TARIM HAYV.NAK.İMAL.İTH.İHR.SAN.VE TİC.LTD.ŞTİ.</t>
  </si>
  <si>
    <t>Plastikten plakalar, levhalar, filmler, folyo ve şeritler (diğer maddelerle desteklenmemiş veya birleştirilmemiş) 50.000 M3/YIL</t>
  </si>
  <si>
    <t>ŞARKIŞLA</t>
  </si>
  <si>
    <t>4400293243</t>
  </si>
  <si>
    <t>KALE TERMOS VE PLASTİK EŞYA SAN.KOLLEKTİF ŞTİ. SAİT AZMİ DEVELLİOĞLU VE ORTAKLARI</t>
  </si>
  <si>
    <t>Plastikten muhtelif termos 300.000 ADET/YIL</t>
  </si>
  <si>
    <t>BAYRAMPAŞA</t>
  </si>
  <si>
    <t>2940030150</t>
  </si>
  <si>
    <t>2 MAY PVC İNŞAAT İTH. İHR. SAN. VE TİC. LTD. ŞTİ.</t>
  </si>
  <si>
    <t>Plastikten kapı, pencere ve bunların çerçeveleri ile pervazlar ve kapı eşikleri; panjurlar, storlar 36.040 M2/YIL</t>
  </si>
  <si>
    <t>0010626245</t>
  </si>
  <si>
    <t>DOĞU BETON INŞAAT  GIDA TEKSTIL NAKLIYAT TARıM VE HAYVANCILIK OTOMOTIV TURIZM VE EĞLENCE SANAYI TICARET LTD. ŞTI.</t>
  </si>
  <si>
    <t>Hazır beton 244.800 TON/YIL</t>
  </si>
  <si>
    <t>SOLHAN</t>
  </si>
  <si>
    <t>6110515046</t>
  </si>
  <si>
    <t>KARADENİZ ORGANİK GÜBRE TARIM ÜRÜNLERİ MAD. SAN. VE TİC. LTD.ŞTİ.</t>
  </si>
  <si>
    <t>B.y.s. gübreler 41.040 TON/YIL</t>
  </si>
  <si>
    <t>5090525254</t>
  </si>
  <si>
    <t>B.y.s. gübreler 40.000 TON/YIL</t>
  </si>
  <si>
    <t>CEYTAŞ HAZIR BETON YAPI MALZ. İNŞ. MADENCİLİK SAN. VE TİC. LTD.ŞTİ.</t>
  </si>
  <si>
    <t>Hazır beton 244.800 M3/YIL</t>
  </si>
  <si>
    <t>2090524428</t>
  </si>
  <si>
    <t>DEMİRCİOĞULLARI ALİMİNYUM GIDA PLASTİK İNŞ. MAK. İTH. İHR. SAN. VE TİC. AŞ.</t>
  </si>
  <si>
    <t>KDV İstisnası, Gümrük Vergisi Muafiyeti, Sigorta Primi İşveren Hissesi Desteği 7 YIL, Vergi İndirimi %90, YKO %60, Faiz Desteği</t>
  </si>
  <si>
    <t>Plastik Kase ve Kapak 300 TON/YIL, Plastik Bardak 1.100 TON/YIL</t>
  </si>
  <si>
    <t>2830136648</t>
  </si>
  <si>
    <t>BİZİM KÖŞEBENT KAĞIT DEKORASYON AMBALAJ SAN. VE TİC. LTD. ŞTİ.</t>
  </si>
  <si>
    <t>Karton köşebent 4.286.520 KG/YIL</t>
  </si>
  <si>
    <t>1780682337</t>
  </si>
  <si>
    <t>AK HARMAN HAYVANCILIK PLASTİK İNŞAA.GIDA TEKS.SAN.DIŞ TİC.LTD.ŞTİ.</t>
  </si>
  <si>
    <t>Plastikten sarnıç, tank, fıçı ve benzeri kaplar (hacmi 300 Lt.' den büyük) 33.000 ADET/YIL, Plastikten banyo küvetleri, lavabolar, bide ve alafranga tuvaletlerin oturak ve kapakları, sifon dep 38.000 ADET/YIL</t>
  </si>
  <si>
    <t>GÜNGÖREN</t>
  </si>
  <si>
    <t>0110556323</t>
  </si>
  <si>
    <t>NAMLI KARDEŞLER İNŞ. GIDA EMLAK MEDİKAL TİC. LTD. ŞTİ.</t>
  </si>
  <si>
    <t>KDV İstisnası, Vergi İndirimi %90, YKO %60, Faiz Desteği, Sigorta Primi İşveren Hissesi Desteği 7 yıl</t>
  </si>
  <si>
    <t>Yapı Kimyasalları 12.750 TON/YIL</t>
  </si>
  <si>
    <t>6290462664</t>
  </si>
  <si>
    <t>İDEALİST ÖZEL SAĞLIK HİZMETLERİ MEDİKAL TURİZM ELEKTRONİK İNŞAAT EĞİTİM ÖĞRETİM SANAYİ VE TİCARET A.Ş.</t>
  </si>
  <si>
    <t>Gümrük Vergisi Muafiyeti, KDV İstisnası, Faiz Desteği, Vergi İndirimi %60, YKO %20, Sigorta Primi İşveren Hissesi Desteği 3 Yil</t>
  </si>
  <si>
    <t>5 Yıldızlı Otel 122 ODA</t>
  </si>
  <si>
    <t>ASLANBEY</t>
  </si>
  <si>
    <t>4700569174</t>
  </si>
  <si>
    <t>BİO ENERJİ ENERJİ ÜRETİM TURİZM GIDA İNŞAAT SAN. VE TİC.LTD.ŞTİ.</t>
  </si>
  <si>
    <t>KDV İstisnası, Vergi İndirimi %60, YKO %30</t>
  </si>
  <si>
    <t>Lokantalı oteller 154 ODA, Lokantalı oteller 314 YATAK, Lokantalı oteller 4 YILDIZ</t>
  </si>
  <si>
    <t>FETHİYE</t>
  </si>
  <si>
    <t>1760389428</t>
  </si>
  <si>
    <t>HASSEL AMBALAJ GIDA İNŞAAT SANAYİ VE TİCARET LTD. ŞTİ.</t>
  </si>
  <si>
    <t>Kağıttan torba ve çantalar, kesekağıtları 80.640.000 ADET/YIL, Kağıt veya kartondan tepsi, tabak, kase, bardak v.b. 724.064.000 ADET/YIL</t>
  </si>
  <si>
    <t>YEŞİLYURT V.D</t>
  </si>
  <si>
    <t>0910418688</t>
  </si>
  <si>
    <t>Sigorta Primi İşveren Hissesi Desteği 7 Yil, Vergi İndirimi %90, YKO %60, KDV İstisnası, Faiz Desteği</t>
  </si>
  <si>
    <t>Plastikten diğer plakalar, levhalar, filmler, folyo ve şeritler (gözenekli) 120.000 M3/YIL</t>
  </si>
  <si>
    <t>NEVKAR TURİZM OTELCİLİK PETROL SANAYİ VE TİCARET A.Ş.</t>
  </si>
  <si>
    <t>Vergi İndirimi %80, YKO %25, Sigorta Primi İşveren Hissesi Desteği 5 YIL, Faiz Desteği, KDV İstisnası</t>
  </si>
  <si>
    <t>Lokantalı oteller 43 ODA</t>
  </si>
  <si>
    <t>6310578239</t>
  </si>
  <si>
    <t>PLASSAN AMBALAJ PLASTİK ÜRETİM İNŞAAT PETROL TAAH.SAN. VE TİC.LTD.ŞTİ.</t>
  </si>
  <si>
    <t>Plastik Film Ambalaj Malzemesi 640 TON/YIL</t>
  </si>
  <si>
    <t>7300354756</t>
  </si>
  <si>
    <t>CPM TEKSTİL - AKİF ARSLAN</t>
  </si>
  <si>
    <t>ECZACILIKTA VE TIPTA KULLANILAN KİMYASAL VE BİTKİSEL KAYNAKLI ÜRÜNLERİN İMALATI</t>
  </si>
  <si>
    <t>Kesilmiş ve katlanmış gazlı bez 144.000.000 ADET/YIL</t>
  </si>
  <si>
    <t>0810011826</t>
  </si>
  <si>
    <t>MOR MADENCİLİK HAYV. YAPI MALZ. İNŞ. TAAH. NAK. SAN. VE TİC. A.Ş.</t>
  </si>
  <si>
    <t>KDV İstisnası, Sigorta Primi İşveren Hissesi Desteği 3 YIL, Vergi İndirimi %60, YKO %20, Faiz Desteği</t>
  </si>
  <si>
    <t>Parke Taşı, Bordür ve Büz İmalatı 9.510.480 ADET/YIL</t>
  </si>
  <si>
    <t>6220560844</t>
  </si>
  <si>
    <t>HG GENCER İNŞAAT İNŞ. MALZEMELERİ KİMYEVİ MAD. MADENCİLİK TARIM HAYVANCILIK SAN. VE TİC. LTD. ŞTİ.</t>
  </si>
  <si>
    <t>Yapı Kimyasalları 16.000 TON/YIL</t>
  </si>
  <si>
    <t>4620368580</t>
  </si>
  <si>
    <t>KERVAN İNŞAAT TURİZM GIDA SANAYİ VE TİCARET A.Ş.</t>
  </si>
  <si>
    <t>KDV İstisnası, Vergi İndirimi 40, YOK 15</t>
  </si>
  <si>
    <t>Lokantalı oteller 79 ODA</t>
  </si>
  <si>
    <t>5450010788</t>
  </si>
  <si>
    <t>TEMEL YAPI İNŞAAT GIDA OTO TURZ.TAŞIMAC.PETROL HAYV.DAYN.TÜKET.MALLARI TEKSTİL MOBİLYA SAN.TİC.LTD.ŞTİ.</t>
  </si>
  <si>
    <t>Çok katlı yalıtım camları; cam aynalar 19.200 M2/YIL, Plastikten kapı, pencere ve bunların çerçeveleri ile pervazlar ve kapı eşikleri; panjurlar, storlar 59.904 M2/YIL</t>
  </si>
  <si>
    <t>HAVZA</t>
  </si>
  <si>
    <t>8370185612</t>
  </si>
  <si>
    <t>İPEKYOLU PETROL ÜRÜNLERİ TİC. VE SAN.A.Ş.</t>
  </si>
  <si>
    <t>KDV İstisnası, Faiz Desteği, Vergi İndirimi %80, YKO %25, Sigorta Primi İşveren Hissesi Desteği 5 YIL</t>
  </si>
  <si>
    <t>Lokantalı oteller 96 YATAK, Lokantalı oteller 3 YILDIZ, Lokantalı oteller 45 ODA</t>
  </si>
  <si>
    <t>MAÇKA</t>
  </si>
  <si>
    <t>4790044461</t>
  </si>
  <si>
    <t>BAKAÇLAR FRK KAĞIT PLASTİK MAKİN.NAKL.İNŞA. VE MALZEMEL.SAN. VE TİC.LTD.ŞTİ.</t>
  </si>
  <si>
    <t>KDV İstisnası, Faiz Desteği, Vergi İndirimi %80, YKO %25, Sigorta Primi İşveren Hissesi Desteği 5 YIL, Yatırım Yeri Tahsisi</t>
  </si>
  <si>
    <t>Plastik Boru ve Ek Parçaları 3.690 TON/YIL, Plastik Masa ve Sera Örtüsü 302 TON/YIL, Plastik Poşet 324 TON/YIL</t>
  </si>
  <si>
    <t>KEMERALTI</t>
  </si>
  <si>
    <t>1320712345</t>
  </si>
  <si>
    <t>AKSOYLAR TURİZM İŞLETMECİLİĞİ SANAYİ VE TİCARET A.Ş.</t>
  </si>
  <si>
    <t>KDV İstisnası, Faiz Desteği, Vergi İndirimi %90, YKO %60</t>
  </si>
  <si>
    <t>4 Yıldızlı Otel 90 ODA</t>
  </si>
  <si>
    <t>EDREMİT</t>
  </si>
  <si>
    <t>0370021624</t>
  </si>
  <si>
    <t>GÜNSA ASFALT YOL İNŞ.YAPI MALZ.MÜH.HAFRİYAT NAK.PETROL ÜRÜNLERİ TURİZM TEMİZLİK MAD.TAAH.SAN.TİC.LTD.ŞTİ.</t>
  </si>
  <si>
    <t>4380344319</t>
  </si>
  <si>
    <t>PAYER AMBALAJ YALITIM KUYUMCULUK VE GIDA SAN. TİC.LTD.ŞTİ.</t>
  </si>
  <si>
    <t>EPS Yalıtım Plakası ve Ambalaj Malzemesi 3.500 TON/YIL</t>
  </si>
  <si>
    <t>PENDİK</t>
  </si>
  <si>
    <t>7230273541</t>
  </si>
  <si>
    <t>DİCLEM YAPI HAZIR BETON SANAYİ TİCARET LTD. ŞTİ.</t>
  </si>
  <si>
    <t>2950430180</t>
  </si>
  <si>
    <t>BANU ATEŞOĞLU</t>
  </si>
  <si>
    <t>Plastikten diğer ambalaj malz. (Plastik Kapak) 150 TON/YIL, Plastikten diğer ambalaj malz. (Plastik Bidon) 197.816 ADET/YIL</t>
  </si>
  <si>
    <t>ÇORLU</t>
  </si>
  <si>
    <t>5670304303</t>
  </si>
  <si>
    <t>MEŞELER PETROL TURİZM İNŞAAT TAAHHÜT NAKLİYE GIDA TARIM VE ORMAN ÜRÜNLERİ SAN.TİC.LTD.ŞTİ.</t>
  </si>
  <si>
    <t>Vergi İndirimi %25, YKO %10, KDV İstisnası</t>
  </si>
  <si>
    <t>Lokantalı oteller 4 YILDIZ, Lokantalı oteller 62 ODA, Lokantalı oteller 132 YATAK</t>
  </si>
  <si>
    <t>KIRKPINAR</t>
  </si>
  <si>
    <t>6190496177</t>
  </si>
  <si>
    <t>GEDİK CAM VE AYNA SAN.TİC. A.Ş.</t>
  </si>
  <si>
    <t>Rodajlı cam 195.000 M2/YIL, Lamine cam 100.080 M2/YIL</t>
  </si>
  <si>
    <t>BOĞAZİÇİ</t>
  </si>
  <si>
    <t>3900021534</t>
  </si>
  <si>
    <t>BAYA YAPI SANAYİ VE TİCARET LTD. ŞTİ.</t>
  </si>
  <si>
    <t>Cam Levha İşleme 11.000 M2/YIL, Çok Katlı Yalıtım Camları 71.000 M2/YIL</t>
  </si>
  <si>
    <t>ALİ FUAT CEBESOY</t>
  </si>
  <si>
    <t>1500516388</t>
  </si>
  <si>
    <t>CANKURTARAN PETROL ÜRÜNLERİ SAN. VE TİC. İTH. İHR. A.Ş.</t>
  </si>
  <si>
    <t>Strafor 60.000 M2/YIL</t>
  </si>
  <si>
    <t>ÖZALP</t>
  </si>
  <si>
    <t>2010091388</t>
  </si>
  <si>
    <t>HÜR PLASTİK GERİ DÖNÜŞÜM VE GRANÜR İMAL. SAN. TİC. LTD. ŞTİ.</t>
  </si>
  <si>
    <t>Yeniden değerlendirilmiş metal olmayan atık ve hurdalar 8.780 TON/YIL</t>
  </si>
  <si>
    <t>4640075045</t>
  </si>
  <si>
    <t>YENİ HUZUR PLASTİK SANAYİ VE TİC.LTD.ŞTİ.</t>
  </si>
  <si>
    <t>Atık Plastikten Granür 3.132 TON/YIL</t>
  </si>
  <si>
    <t>9490382807</t>
  </si>
  <si>
    <t>SONO AMBALAJ SANAYİ VE TİC. LTD. ŞTİ.</t>
  </si>
  <si>
    <t>Kağıt Bardak Üretimi 46.800.000 ADET/YIL</t>
  </si>
  <si>
    <t>7740287527</t>
  </si>
  <si>
    <t>EMAK MADENCİLİK HAYVANCILIK NAKLİYE TEMİZLİK İNŞAAT ÜRETİM PAZARLAMA İTHALAT İHRACAT TİCARET VE SANAYİ LTD. ŞTİ.</t>
  </si>
  <si>
    <t>KARAKOÇAN</t>
  </si>
  <si>
    <t>3330714203</t>
  </si>
  <si>
    <t>AZRA MADEN SAN.  VE TİC. A.Ş.</t>
  </si>
  <si>
    <t>ÇİMENTO, KİREÇ VE ALÇI İMALATI</t>
  </si>
  <si>
    <t>Gümrük Vergisi Muafiyeti, KDV İstisnası, Sigorta Primi İşveren Hissesi Desteği 3 Yil, Vergi İndirimi %60, YKO %25, Yatırım Yeri Tahsisi</t>
  </si>
  <si>
    <t>ALÇI ÜRETİMİ 60.000 TON/YIL</t>
  </si>
  <si>
    <t>SARAYLAR</t>
  </si>
  <si>
    <t>1270350659</t>
  </si>
  <si>
    <t>YAYLA TERMAL TURİZM GIDA İNŞAAT SANAYİ VE TİCARET A.Ş.</t>
  </si>
  <si>
    <t>Vergi İndirimi %80, YKO %35, KDV İstisnası, Sigorta Primi İşveren Hissesi Desteği 5 yıl, Faiz Desteği</t>
  </si>
  <si>
    <t>Lokantalı oteller 182 APART</t>
  </si>
  <si>
    <t>İHSANİYE</t>
  </si>
  <si>
    <t>9430577822</t>
  </si>
  <si>
    <t>BİLEN ALÜMİNYUM SAN. VE TİC.LTD.ŞTİ.</t>
  </si>
  <si>
    <t>Plastik Profil 525 TON/YIL</t>
  </si>
  <si>
    <t>ÜMRANİYE</t>
  </si>
  <si>
    <t>1710297885</t>
  </si>
  <si>
    <t>DEMİRLER EĞİTİM SANAYİ VE TİCARET A.Ş.</t>
  </si>
  <si>
    <t>LOKANTA, KAHVEHANE, BAR VE YEME İÇME YERLERİ</t>
  </si>
  <si>
    <t>KDV İstisnası, Vergi İndirimi %80, YKO %35, Sigorta Primi İşveren Hissesi Desteği 5 Yıl</t>
  </si>
  <si>
    <t>Öğrenci yurtları 200 ÖĞRENCİ</t>
  </si>
  <si>
    <t>2880043538</t>
  </si>
  <si>
    <t>ŞAROĞLU TURİZM VE TİCARET A.Ş.</t>
  </si>
  <si>
    <t>TEKSTİL VE KÜRK ÜRÜNLERİNİN YIKANMASI VE KURU TEMİZLEMESİ</t>
  </si>
  <si>
    <t>Muhtelif Tekstil Ürünleri Yıkama ve Kurutma 5.500 TON/YIL</t>
  </si>
  <si>
    <t>0920048597</t>
  </si>
  <si>
    <t>SİS BETON YAPI ELEMANLARI İNŞ. HARF. NAK. TAAH. TİC. LTD. ŞTİ.</t>
  </si>
  <si>
    <t>Gümrük Vergisi Muafiyeti, Vergi İndirimi %90, YKO %55, Sigorta Primi İşveren Hissesi Desteği 7 Yıl, KDV İstisnası, Faiz Desteği</t>
  </si>
  <si>
    <t>Karo ve Suni Mermer Plak, Beton Parke, Beton Bordür İmalatı 22.725.600 ADET/YIL, Beton Boru İmalatı 51.000 ADET/YIL</t>
  </si>
  <si>
    <t>7710052750</t>
  </si>
  <si>
    <t>AKDORA İNŞ.TAAHHÜT MAD.NAK.SAN.VE TİC.LTD.ŞTİ.</t>
  </si>
  <si>
    <t>Faiz Desteği, Sigorta Primi İşveren Hissesi Desteği 5 YIL, Vergi İndirimi %80, YKO %35, KDV İstisnası, Gümrük Vergisi Muafiyeti</t>
  </si>
  <si>
    <t>Asfalt Üretimi 489.600 TON/YIL</t>
  </si>
  <si>
    <t>0230302983</t>
  </si>
  <si>
    <t>ÖZ-MAR PLASTİK AMBALAJ VE NAKLİYAT SAN. VE TİC.LTD.ŞTİ.</t>
  </si>
  <si>
    <t>Plastik Kasa 864 TON/YIL</t>
  </si>
  <si>
    <t>TURGUTLU</t>
  </si>
  <si>
    <t>6620793102</t>
  </si>
  <si>
    <t>ÖZ KARDEN İNŞ. TAAH. TAŞ. OTO. MAKİNA VE TEC. İTH. İHR. TİC. VE SAN. LTD. ŞTİ.</t>
  </si>
  <si>
    <t>Bims blok 4.000.000 ADET/YIL</t>
  </si>
  <si>
    <t>6620776136</t>
  </si>
  <si>
    <t>ASYA TAAHHÜT İNŞAAT GIDA PETROL OTOMOTİV TURİZM TİCARET SANAYİ A.Ş.</t>
  </si>
  <si>
    <t>KDV İstisnası, Faiz Desteği, Vergi İndirimi %80, YKO %35, Sigorta Primi İşveren Hissesi Desteği 5 YIL</t>
  </si>
  <si>
    <t>SEĞMENLER</t>
  </si>
  <si>
    <t>0910280635</t>
  </si>
  <si>
    <t>KEBAN ALABALIK SU ÜRÜNLERİ GIDA ÜRETİM PAZ. SAN. VE TİC. A.Ş.</t>
  </si>
  <si>
    <t>Gümrük Vergisi Muafiyeti, Sigorta Primi İşveren Hissesi Desteği 7 Yıl, KDV İstisnası, Faiz Desteği, Vergi İndirimi %90,YKO%55</t>
  </si>
  <si>
    <t>Gökkuşağı Alabalık 950 TON/YIL</t>
  </si>
  <si>
    <t>5410510686</t>
  </si>
  <si>
    <t>DİMKAN GIDA TEKSTİL İNŞAAT BİLİŞİM VE ÖZEL SAĞLIK SAN. TİC. LTD. ŞTİ.</t>
  </si>
  <si>
    <t>Plastikten diğer ambalaj malzemeleri 840 TON/YIL</t>
  </si>
  <si>
    <t>2970603668</t>
  </si>
  <si>
    <t>YAVUZ CAM-VURAL YAVUZ</t>
  </si>
  <si>
    <t>Isıcam 153.600 M2/YIL, Temperli Cam 108.000 M2/YIL, Düz Camın Şekillendirilmesi ve İşlenmesi 295.680 M2/YIL</t>
  </si>
  <si>
    <t>ASIM GÜNDÜZ</t>
  </si>
  <si>
    <t>48688078010</t>
  </si>
  <si>
    <t>MİMARSİNAN PAZARI GIDA VE İHTİYAÇ MADDELERİ TURİZM İNŞAAT PETROL ÜRÜNLERİ SANAYİ VE TİCARET A.Ş.</t>
  </si>
  <si>
    <t>Sigorta Primi İşveren Hissesi Desteği 5 Yil, KDV İstisnası, Vergi İndirimi %80 YKO%35, Faiz Desteği</t>
  </si>
  <si>
    <t>4 Yıldızlı Otel 108 ODA</t>
  </si>
  <si>
    <t>7210308452</t>
  </si>
  <si>
    <t>ONUR YILMAZLAR CAM CAM ÜRÜNLERİ PVC ALÜMİNYUM İNŞ. SAN. VE TİC. LTD. ŞTİ.</t>
  </si>
  <si>
    <t>Isıcam İmalatı 31.600 M2/YIL, Camın işlenmesi ve şekillendirilmesi 118.400 M2/YIL</t>
  </si>
  <si>
    <t>6430373492</t>
  </si>
  <si>
    <t>LİBAY İNŞAAT MALZEMELERİ SAN. VE TİC. LTD. ŞTİ.</t>
  </si>
  <si>
    <t>Hazır beton 547.200 TON/YIL</t>
  </si>
  <si>
    <t>6080448761</t>
  </si>
  <si>
    <t>CANŞİMŞEKLER İÇ VE DIŞ TİC.TAAH.MAD.İNŞ.NAK.İTH. VE İHR.SAN. VE TİC.LTD.ŞTİ.</t>
  </si>
  <si>
    <t>KDV İstisnası, Faiz Desteği, Vergi İndirimi %90, YKO %55, Sigorta Primi İşveren Hissesi Desteği 7 YIL, Gümrük Vergisi Muafiyeti</t>
  </si>
  <si>
    <t>Blok Bims Üretimi 2.937.600 ADET/YIL</t>
  </si>
  <si>
    <t>1980420905</t>
  </si>
  <si>
    <t>SARDUR TURİZM OTELCİLİK NAKLİYAT İNŞAAT SAN. TİC. LTD. ŞTİ.</t>
  </si>
  <si>
    <t>Vergi İndirimi %90,YKO%55, Sigorta Primi İşveren Hissesi Desteği 7 Yıl, KDV İstisnası, Faiz Desteği</t>
  </si>
  <si>
    <t>3 Yıldızlı Otel 48 ODA</t>
  </si>
  <si>
    <t>7450377814</t>
  </si>
  <si>
    <t>MANGO GIDA SAN. VE TİC. A.Ş.</t>
  </si>
  <si>
    <t>Plastik kasa imalatı 36.000 ADET/YIL</t>
  </si>
  <si>
    <t>6120577423</t>
  </si>
  <si>
    <t>EKİN BETON İNŞAAT MADEN NAKLİYE MİMARLIK MÜHENDİSLİK İTHALAT İHRACAT SANAYİ TİCARET LTD. ŞTİ.</t>
  </si>
  <si>
    <t>3280396113</t>
  </si>
  <si>
    <t>PUSULA PHARMA İLAÇ MEDİKAL SAĞLIK SAN. VE TİC. LTD. ŞTİ.</t>
  </si>
  <si>
    <t>İnisülin İğneleri 3.000.000 ADET/YIL</t>
  </si>
  <si>
    <t>7340639066</t>
  </si>
  <si>
    <t>HÜSEYİN SALMAN - SALMANOĞULLARI TİCARET</t>
  </si>
  <si>
    <t>Hazır beton 204.000 M3/YIL</t>
  </si>
  <si>
    <t>7410392013</t>
  </si>
  <si>
    <t>SAHABE SAFVAN BİN MUATTAL EĞİTİM VE KÜLTÜR DERNEĞİ</t>
  </si>
  <si>
    <t>Sigorta Primi İşveren Hissesi Desteği 5 Yıl, Yatırım Yeri Tahsisi</t>
  </si>
  <si>
    <t>Öğrenci yurtları 125 ÖĞRENCİ</t>
  </si>
  <si>
    <t>KAHTA</t>
  </si>
  <si>
    <t>7390477144</t>
  </si>
  <si>
    <t>KONEVİ RADYO TELEVİZYON YAYINCILIK A.Ş.</t>
  </si>
  <si>
    <t>Televizyon yayıncılığı hizmetleri</t>
  </si>
  <si>
    <t>SELÇUK</t>
  </si>
  <si>
    <t>6240050328</t>
  </si>
  <si>
    <t>AK BİR TURİZM İNŞAAT GIDA İTHALAT İHRACAT TİC. SAN. A.Ş.</t>
  </si>
  <si>
    <t>KDV İstisnası, Vergi İndirimi %80,YKO%35, Faiz Desteği, Sigorta Primi İşveren Hissesi Desteği 5 Yıl</t>
  </si>
  <si>
    <t>ODA 48 ADET, YATAK 100 ADET, YILDIZ 4 YILDIZ</t>
  </si>
  <si>
    <t>0110551665</t>
  </si>
  <si>
    <t>HİKMET ÇATAL</t>
  </si>
  <si>
    <t>KDV İstisnası, Sigorta Primi İşveren Hissesi Desteği 7 Yıl, Vergi İndirimi %90,YKO%55, Faiz Desteği</t>
  </si>
  <si>
    <t>Lokantalı oteller 3 YILDIZ, Lokantalı oteller 57 ODA, Lokantalı oteller 130 YATAK</t>
  </si>
  <si>
    <t>ŞEBİNKARAHİSAR</t>
  </si>
  <si>
    <t>2310017154</t>
  </si>
  <si>
    <t>ARGEM TERSANECİLİK TURİZM SAN. TİC. LTD.ŞTİ.</t>
  </si>
  <si>
    <t>Her türlü gemiye verilen diğer hizmetler (itme-çekme dahil) 1 ADET</t>
  </si>
  <si>
    <t>TUZLA</t>
  </si>
  <si>
    <t>0740128471</t>
  </si>
  <si>
    <t>TUNA OFİS VE EV MOBİLYALARI TURİZM İNŞAAT SAN. TİC. A.Ş.</t>
  </si>
  <si>
    <t>5 Yıldızlı Otel 229 ODA</t>
  </si>
  <si>
    <t>8610053009</t>
  </si>
  <si>
    <t>K.S.M. SAĞLIK A.Ş.</t>
  </si>
  <si>
    <t>KDV İstisnası, Vergi İndirimi %80,YKO%35, Sigorta Primi İşveren Hissesi Desteği 5 Yıl, Faiz Desteği</t>
  </si>
  <si>
    <t>Tıbbi hastane hizmetleri 172 YATAK</t>
  </si>
  <si>
    <t>4840693506</t>
  </si>
  <si>
    <t>ATLI MAKİNA İNŞ. NAK. MAD. TUR. DOĞAL ENERJİ KAYNAKLARI ÜRETİM SAN. VE TİC. A.Ş.</t>
  </si>
  <si>
    <t>KDV İstisnası, Gümrük Vergisi Muafiyeti, Vergi İndirimi %50,YKO%15, Sigorta Primi İşveren Hissesi Desteği 2 Yıl</t>
  </si>
  <si>
    <t>4 Yıldızlı Otel 65 ODA</t>
  </si>
  <si>
    <t>1030298330</t>
  </si>
  <si>
    <t>SAĞDIÇLAR MEŞRUBAT TİC. VE SAN. LTD.ŞTİ.</t>
  </si>
  <si>
    <t>KDV İstisnası, Vergi İndirimi %80,YKO%35, Sigorta Primi İşveren Hissesi Desteği 5 Yıl, Faiz Desteği, Gümrük Vergisi Muafiyeti</t>
  </si>
  <si>
    <t>ODA 50 ADET, YATAK 100 ADET, YILDIZ 4 YILDIZ</t>
  </si>
  <si>
    <t>KARAPINAR</t>
  </si>
  <si>
    <t>7370026386</t>
  </si>
  <si>
    <t>AYÇA TEKSTİL TURİZM TİCARET LTD. ŞTİ.</t>
  </si>
  <si>
    <t>KDV İstisnası, Gümrük Vergisi Muafiyeti, Vergi İndirimi %80,YKO%35, Faiz Desteği, Sigorta Primi İşveren Hissesi Desteği 5 Yıl</t>
  </si>
  <si>
    <t>Lokantalı oteller 98 ODA</t>
  </si>
  <si>
    <t>23 TEMMUZ</t>
  </si>
  <si>
    <t>1090140054</t>
  </si>
  <si>
    <t>RENOVATİO GAYRİMENKUL YATIRIM VE DANIŞMANLIK LTD. ŞTİ.</t>
  </si>
  <si>
    <t>KDV İstisnası, Vergi İndirimi %60,YKO%25, Sigorta Primi İşveren Hissesi Desteği 3 Yıl</t>
  </si>
  <si>
    <t>Öğrenci yurtları 236 ÖĞRENCİ</t>
  </si>
  <si>
    <t>7340585899</t>
  </si>
  <si>
    <t>KRT KARADENIZ RADYO VE TELEVIZYON YAYINCILIĞI A.Ş.</t>
  </si>
  <si>
    <t>5900508760</t>
  </si>
  <si>
    <t>DİSCOVERY HAVACILIK TURİZM VE TİCARET LTD. ŞTİ.</t>
  </si>
  <si>
    <t>SEYAHAT ACENTELERİ VE TUR İŞLETMECİLERİNİN FAALİYETLERİ; BAŞKA YERDE SINIFLANDIRILMAMIŞ,  TURİSTLERE</t>
  </si>
  <si>
    <t>Diğer Turizim Hizmetleri (Balonla Taşımacılık ve Gezi  Hizmetleri) 10 ADET</t>
  </si>
  <si>
    <t>2950448639</t>
  </si>
  <si>
    <t>HAKGÜL OTO. TURİZM İNŞ. YAPI MALZ. SAN. VE TİC. LTD. ŞTİ.</t>
  </si>
  <si>
    <t>KDV İstisnası, Faiz Desteği, Sigorta Primi İşveren Hissesi Desteği 7 Yıl, Vergi İndirimi %90,YKO%55</t>
  </si>
  <si>
    <t>TATVAN</t>
  </si>
  <si>
    <t>4550333188</t>
  </si>
  <si>
    <t>REYSAŞ TURIZM YATıRıMLARı VE TIC. LTD. ŞTI.</t>
  </si>
  <si>
    <t>KDV İstisnası, Faiz Desteği, Vergi İndirimi %90,YKO%55, Sigorta Primi İşveren Hissesi Desteği 7 Yıl</t>
  </si>
  <si>
    <t>Lokantalı oteller 60 ADET, Lokantalı oteller 180 ADET, Lokantalı oteller 4 YILDIZ</t>
  </si>
  <si>
    <t>SULTYANBEYLİ</t>
  </si>
  <si>
    <t>7350152641</t>
  </si>
  <si>
    <t>AFYON OTOMOTİV İNŞAAT TAAHHÜT TURİZM AKARYAKIT TARIM ÜRÜNLERİ GIDA VE DAYANIKLI TÜKETİM MADDELERİ SA</t>
  </si>
  <si>
    <t>Öğrenci yurtları 336 ÖĞRENCİ</t>
  </si>
  <si>
    <t>TINAZTEPE</t>
  </si>
  <si>
    <t>0080062152</t>
  </si>
  <si>
    <t>BAHAR EĞİTİM YAYIN VE TİCARET A.Ş.</t>
  </si>
  <si>
    <t>Sigorta Primi İşveren Hissesi Desteği 7 Yıl, KDV İstisnası, Vergi İndirimi %90,YKO%55</t>
  </si>
  <si>
    <t>Öğrenci yurtları 100 ÖĞRENCİ</t>
  </si>
  <si>
    <t>TOSYA</t>
  </si>
  <si>
    <t>1310722115</t>
  </si>
  <si>
    <t>SERTAŞ GAYRİMENKUL YATIRIM ORTAKLIĞI TURİZM VE İNŞ. SAN. TİC. A.Ş.</t>
  </si>
  <si>
    <t>ODA 83 ADET, YATAK 186 ADET, YILDIZ 4 YILDIZ</t>
  </si>
  <si>
    <t>SUBURCU</t>
  </si>
  <si>
    <t>6620211785</t>
  </si>
  <si>
    <t>NURİ  ALKAN</t>
  </si>
  <si>
    <t>KDV İstisnası, Faiz Desteği, Vergi İndirimi %80,YKO%35, Sigorta Primi İşveren Hissesi Desteği 5 Yıl, Yatırım Yeri Tahsisi</t>
  </si>
  <si>
    <t>3931721211</t>
  </si>
  <si>
    <t>İCK KULÜP TURİZM TİCARET LTD. ŞTİ.</t>
  </si>
  <si>
    <t>Vergi İndirimi %60,YKO%25, KDV İstisnası, Sigorta Primi İşveren Hissesi Desteği 3 Yıl</t>
  </si>
  <si>
    <t>3 Yıldızlı Otel 78 ODA</t>
  </si>
  <si>
    <t>4890500495</t>
  </si>
  <si>
    <t>EYLEM ÖZEN ÖZEL EĞİTİM VE ÖĞRETİM HİZ. İNŞ. TUR. TÜK. MAL. PET. ÜR. TİC. VE SAN. A.Ş.</t>
  </si>
  <si>
    <t>KDV İstisnası, Faiz Desteği, Vergi İndirimi %90,YKO%55, Sigorta Primi İşveren Hissesi Desteği 7 Yıl, Yatırım Yeri Tahsisi</t>
  </si>
  <si>
    <t>Öğrenci yurtları 1.200 ÖĞRENCİ</t>
  </si>
  <si>
    <t>3830409270</t>
  </si>
  <si>
    <t>TÜR-NED İNŞAAT TURİZM TİC.LTD.ŞTİ.</t>
  </si>
  <si>
    <t>KDV İstisnası, Yatırım Yeri Tahsisi, Sigorta Primi İşveren Hissesi Desteği 7 Yıl, Vergi İndirimi %90,YKO%55, Faiz Desteği</t>
  </si>
  <si>
    <t>Öğrenci yurtları 960 ÖĞRENCİ</t>
  </si>
  <si>
    <t>TRABZON HIZIRBEY</t>
  </si>
  <si>
    <t>8750359207</t>
  </si>
  <si>
    <t>ÖMERYAN TURİZM İNŞAAT MOBİLYA ELEKTRONİK PETROL SANAYİ VE TİCARET LTD. ŞTİ.</t>
  </si>
  <si>
    <t>Lokantalı oteller 83 ODA</t>
  </si>
  <si>
    <t>6550424609</t>
  </si>
  <si>
    <t>YEŞİL ALTIN KİMYA SAĞLIK OTELCİLİK VE TURİZM SAN. TİC. A.Ş.</t>
  </si>
  <si>
    <t>4 YILDIZLI OTEL 228 YATAK</t>
  </si>
  <si>
    <t>KUŞADASI</t>
  </si>
  <si>
    <t>9500464519</t>
  </si>
  <si>
    <t>ALİ NİYAZİ GÖK AVALON OTEL</t>
  </si>
  <si>
    <t>YILDIZ 4 YILDIZ, ODA 135 ADET, YATAK 265 ADET</t>
  </si>
  <si>
    <t>3980120314</t>
  </si>
  <si>
    <t>İRAZ GIDA İNŞAAT PETROL NAKLİYAT TURİZM SAN. VE TİC. LTD. ŞTİ.</t>
  </si>
  <si>
    <t>KDV İstisnası, Vergi İndirimi %90,YKO%55, Sigorta Primi İşveren Hissesi Desteği 7 Yıl, Faiz Desteği</t>
  </si>
  <si>
    <t>BUTİK OTEL 74 YATAK</t>
  </si>
  <si>
    <t>4800059836</t>
  </si>
  <si>
    <t>TOSYA IŞIK PETROL NAKLİYAT İNŞAAT TAAHHÜT TURİZM SAN. VE TİC. A.Ş.</t>
  </si>
  <si>
    <t>Kapı Sereni 8.568 ADET/YIL, Ahşap Sandviç Panel 9.996 ADET/YIL, Ahşap Masif Panel 9.996 ADET/YIL</t>
  </si>
  <si>
    <t>4670048941</t>
  </si>
  <si>
    <t>BALCILAR MÜHENDİSLİK İLETİŞİM SİS. İNŞ. ELEKTRİK SAN. VE TİC. LTD. ŞTİ.</t>
  </si>
  <si>
    <t>Faiz Desteği, Yatırım Yeri Tahsisi, KDV İstisnası, Sigorta Primi İşveren Hissesi Desteği 5 Yıl, Vergi İndirimi %80,YKO%35</t>
  </si>
  <si>
    <t>GAZİLER</t>
  </si>
  <si>
    <t>1360543708</t>
  </si>
  <si>
    <t>ŞELALE EĞİTİM TESİSLERİ İŞL. VE TİC. A.Ş.</t>
  </si>
  <si>
    <t>KDV İstisnası, Vergi İndirimi %60,YKO%25, Sigorta Primi İşveren Hissesi Desteği 3 Yıl, Yatırım Yeri Tahsisi</t>
  </si>
  <si>
    <t>Lise eğitim hizmetleri 300 ÖĞRENCİ, İlköğretim hizmetleri 900 ÖĞRENCİ</t>
  </si>
  <si>
    <t>KURTDERELİ</t>
  </si>
  <si>
    <t>8010067238</t>
  </si>
  <si>
    <t>SEBAT GÜLYAĞI VE UÇUCU YAĞLAR KOZMETİK İNŞAAT MAKİNE TURİZM SANAYİ VE TİCARET LTD. ŞTİ.</t>
  </si>
  <si>
    <t>KDV İstisnası, Sigorta Primi İşveren Hissesi Desteği 5 Yıl, Faiz Desteği, Vergi İndirimi %80,YKO%35</t>
  </si>
  <si>
    <t>Lokantalı oteller 16 ODA</t>
  </si>
  <si>
    <t>KAYMAKKAPI</t>
  </si>
  <si>
    <t>7570378734</t>
  </si>
  <si>
    <t>YILÖZ OTELCİLİK NAK. TUR. İNŞ. GIDA TARIM AKAR. EMLAK İTH. İHR. SAN. VE TİC. A.Ş.</t>
  </si>
  <si>
    <t>4 Yıldızlı Otel 78 ODA</t>
  </si>
  <si>
    <t>SERİK</t>
  </si>
  <si>
    <t>9790479585</t>
  </si>
  <si>
    <t>ASRIN TURİZM İNŞAAT VE TEKSTİL ÜRÜNLERİ SAN. TİC. A.Ş.</t>
  </si>
  <si>
    <t>KDV İstisnası, Vergi İndirimi %50,YKO%15, Sigorta Primi İşveren Hissesi Desteği 2 Yıl</t>
  </si>
  <si>
    <t>ODA 70 ADET, YATAK 140 ADET, YILDIZ 4 YILDIZ</t>
  </si>
  <si>
    <t>MİTHATPAŞA</t>
  </si>
  <si>
    <t>4350072793</t>
  </si>
  <si>
    <t>NİVALA ZAMBAK PROJE TAAHHÜT İNŞAAT TURİZM ORGANİZASYON PAZARLAMA SANAYİ VE TİCARET LTD. ŞTİ.</t>
  </si>
  <si>
    <t>Sigorta Primi İşveren Hissesi Desteği 5 Yıl, Vergi İndirimi %80,YKO%35, KDV İstisnası, Faiz Desteği</t>
  </si>
  <si>
    <t>Lokantalı oteller 22 ODA</t>
  </si>
  <si>
    <t>6310597544</t>
  </si>
  <si>
    <t>İNANÇ TURİZM VE SEYAHAT İTHALAT İHRACAT TİCARET VE SANAYİ A.Ş.</t>
  </si>
  <si>
    <t>3 YILDIZLI OTEL 50 YATAK</t>
  </si>
  <si>
    <t>LİMAN V.D.</t>
  </si>
  <si>
    <t>9240029437</t>
  </si>
  <si>
    <t>HALİL KAYIKÇI</t>
  </si>
  <si>
    <t>METAL ATIK VE HURDALARIN YENİDEN DEĞERLENDİRİLMESİ</t>
  </si>
  <si>
    <t>TEHLİKELİ ATIKLARIN GERİ KAZANILMASI VE ARA DEPOLANMASI 29.592 TON/YIL</t>
  </si>
  <si>
    <t>PAMUKOVA MAL MD.</t>
  </si>
  <si>
    <t>5380119101</t>
  </si>
  <si>
    <t>TURSEY YAKIT SU ÜRÜN. TUR. İNŞ. TOPLU TEM. NAK. HAYVAN. SAN. TİC. LTD. ŞTİ.</t>
  </si>
  <si>
    <t>Ordu</t>
  </si>
  <si>
    <t>3 YILDIZLI OTEL 58 ODA</t>
  </si>
  <si>
    <t>KÖPRÜBAŞI V.D.</t>
  </si>
  <si>
    <t>8710514884</t>
  </si>
  <si>
    <t>BORA JET HAVACILIK TAŞIMACILIK UÇAK BAKIM ONARIM VE TİC.A.Ş.</t>
  </si>
  <si>
    <t>TARİFELİ HAVAYOLU TAŞIMACILIĞI</t>
  </si>
  <si>
    <t>Vergi İndirimi %50,YKO%15, Gümrük Vergisi Muafiyeti, Sigorta Primi İşveren Hissesi Desteği 2 Yıl</t>
  </si>
  <si>
    <t>Tarifeli havayolu yolcu taşımacılığı 5 UÇAK</t>
  </si>
  <si>
    <t>BAKIRKÖY</t>
  </si>
  <si>
    <t>1800429269</t>
  </si>
  <si>
    <t>DÜNYA EĞİTİM ÖĞR. SAĞ. GIDA İNŞ. TAAH. TUR. BAS.YAY.DAN. HİZ. SAN. VE TİC. A.Ş.</t>
  </si>
  <si>
    <t>Sigorta Primi İşveren Hissesi Desteği 5 Yıl, KDV İstisnası, Vergi İndirimi %80,YKO%35</t>
  </si>
  <si>
    <t>Öğrenci yurtları 150 ÖĞRENCİ</t>
  </si>
  <si>
    <t>3220027958</t>
  </si>
  <si>
    <t>KDV İstisnası, Vergi İndirimi %80,YKO%35, Sigorta Primi İşveren Hissesi Desteği 5 Yıl, Yatırım Yeri Tahsisi</t>
  </si>
  <si>
    <t>Öğrenci yurtları 180 ÖĞRENCİ</t>
  </si>
  <si>
    <t>CELAL ÖZTÜRK ÖZTÜRK TİCARET</t>
  </si>
  <si>
    <t>KDV İstisnası, Vergi İndirimi %90,YKO%55, Faiz Desteği, Sigorta Primi İşveren Hissesi Desteği 7 Yıl</t>
  </si>
  <si>
    <t>Öğrenci yurtları 250 ÖĞRENCİ</t>
  </si>
  <si>
    <t>1976840997</t>
  </si>
  <si>
    <t>YŞM EĞİTİM SAĞLIK İNŞ. GIDA TURİZM İTH. İHR. PAZ. SAN. VE TİC. LTD. ŞTİ.</t>
  </si>
  <si>
    <t>Faiz Desteği, KDV İstisnası, Vergi İndirimi %90,YKO%55, Sigorta Primi İşveren Hissesi Desteği 7 Yıl, Yatırım Yeri Tahsisi</t>
  </si>
  <si>
    <t>İlkokul eğitimi 300 ÖĞRENCİ, Lise eğitim hizmetleri 560 ÖĞRENCİ, Okul öncesi eğitim hizmetleri 120 ÖĞRENCİ</t>
  </si>
  <si>
    <t>HARPUT V.D.</t>
  </si>
  <si>
    <t>9830416783</t>
  </si>
  <si>
    <t>KÖK TUR SEYAHAT TURİZM VE TİC. LTD. ŞTİ.</t>
  </si>
  <si>
    <t>özel konaklama tesisi 43 ODA</t>
  </si>
  <si>
    <t>5820127712</t>
  </si>
  <si>
    <t>DEPAR ELEKTRONİK BİLGİSAYAR GIDA TEMİZLİK HİZMETLERİ ORMAN ÜRÜNLERİ İLAÇLAMA MADENCİLİK YEMEK HİZMETLERİ İNŞAAT TAAHHÜT PAZARLAMA TURİZM SANAYİ VE TİCARET LTD. ŞTİ.</t>
  </si>
  <si>
    <t>Gümrük Vergisi Muafiyeti, KDV İstisnası, Sigorta Primi İşveren Hissesi Desteği 3 Yıl, Vergi İndirimi %60,YKO%25</t>
  </si>
  <si>
    <t>Lokantalı oteller 49 ODA</t>
  </si>
  <si>
    <t>2920078973</t>
  </si>
  <si>
    <t>GAYRET TURİZM SEYEHAT TAŞ. İNŞ. MAD. MÜH. KUY. VE TİC. LTD. ŞTİ.</t>
  </si>
  <si>
    <t>3 yıldızlı otel 48 ODA</t>
  </si>
  <si>
    <t>MANAVGAT</t>
  </si>
  <si>
    <t>3890516437</t>
  </si>
  <si>
    <t>TUĞ PLASTİK GERİ DÖNÜŞÜM SAN. VE TİC.LTD.ŞTİ.</t>
  </si>
  <si>
    <t>Plastik Granül Üretimi 900.000 KG/YIL</t>
  </si>
  <si>
    <t>GÖKDERE</t>
  </si>
  <si>
    <t>8880380319</t>
  </si>
  <si>
    <t>DOK-PET PETROL ÜRÜNLERİ KERESTE VE AMBALAJ SANAYİ LTD. ŞTİ.</t>
  </si>
  <si>
    <t>KDV İstisnası, Faiz Desteği, Vergi İndirimi %60,YKO%20, Sigorta Primi İşveren Hissesi Desteği 3 Yıl</t>
  </si>
  <si>
    <t>3 YILDIZLI OTEL 70 YATAK</t>
  </si>
  <si>
    <t>23 TEMMUZ VD.</t>
  </si>
  <si>
    <t>3090034127</t>
  </si>
  <si>
    <t>CENTUR TURİZM İNŞAAT KONAKLAMA ARAÇ KİRALAMA VE SOSYAL HİZMETLER LTD. ŞTİ.</t>
  </si>
  <si>
    <t>BUTİK OTEL 39 ODA, . 78 YATAK</t>
  </si>
  <si>
    <t>2060556968</t>
  </si>
  <si>
    <t>AKDENİZ TURİZM İŞLETMECİLİK SAN. VE TİC. A.Ş.</t>
  </si>
  <si>
    <t>KDV İstisnası, Vergi İndirimi %40, YKO%15</t>
  </si>
  <si>
    <t>4 YILDIZLI OTEL 150 YATAK</t>
  </si>
  <si>
    <t>BOZYAZI V.D.</t>
  </si>
  <si>
    <t>0210053362</t>
  </si>
  <si>
    <t>ERTA ENERJİ HALKLA İLİŞKİLER TASARIM TURİZM DANIŞMANLIK EĞİTİM HİZMETLERİ GIDA İNŞAAT OTOMOTİV PETROL SANAYİ VE TİCARET A.Ş.</t>
  </si>
  <si>
    <t>Sigorta Primi Desteği, Faiz Desteği, KDV İstisnası, Sigorta Primi İşveren Hissesi Desteği 10 Yıl, Vergi İndirimi %90, YKO %50, Gelir Vergisi Stopajı Desteği</t>
  </si>
  <si>
    <t>BUTİK OTEL 42 YATAK</t>
  </si>
  <si>
    <t>HİTİT V.D.</t>
  </si>
  <si>
    <t>3710203953</t>
  </si>
  <si>
    <t>ÖZTAŞLILAR İNŞAAT NAKLİYAT TAAHHÜT SAN. VE TİC. LTD. ŞTİ.</t>
  </si>
  <si>
    <t>KDV İstisnası, Vergi İndirimi %80,YKO%25, Sigorta Primi İşveren Hissesi Desteği 5 Yıl, Faiz Desteği, Yatırım Yeri Tahsisi</t>
  </si>
  <si>
    <t>Öğrenci yurtları 400 ÖĞRENCİ, Lise eğitim hizmetleri 200 ÖĞRENCİ, İlköğretim hizmetleri 450 ÖĞRENCİ, Okul öncesi eğitim hizmetleri 60 ÖĞRENCİ</t>
  </si>
  <si>
    <t>7070045969</t>
  </si>
  <si>
    <t>ELHAMRA EĞİTİM ÖĞRETİM YAYIN DAĞITIM PAZ. VE AJANS HİZ.TİC. A.Ş.</t>
  </si>
  <si>
    <t>KDV İstisnası, Yatırım Yeri Tahsisi, Sigorta Primi İşveren Hissesi Desteği 10 Yıl, Vergi İndirimi %90, YKO %50, Gelir Vergisi Stopajı Desteği 10 yıl, Sigorta Primi Desteği 10 yıl</t>
  </si>
  <si>
    <t>BİTLİS V.D.</t>
  </si>
  <si>
    <t>3310048732</t>
  </si>
  <si>
    <t>IĞDIR KADIN HASTALIKLARI DOĞUM ÖZEL SAĞLIK HİZMETLERİ LTD.ŞTİ.</t>
  </si>
  <si>
    <t>Vergi İndirimi %80,YKO%25, Sigorta Primi İşveren Hissesi Desteği 5 Yıl, Faiz Desteği, KDV İstisnası</t>
  </si>
  <si>
    <t>Cerrahi hastane hizmetleri 24 YATAK</t>
  </si>
  <si>
    <t>4650244958</t>
  </si>
  <si>
    <t>FAROS TURİZM YATIRIMLARI İNŞAAT SAN. İTH.İHR.VE TİC. A.Ş.</t>
  </si>
  <si>
    <t>KDV İstisnası, Vergi İndirimi %40,YKO%15</t>
  </si>
  <si>
    <t>3 Yıldızlı Otel 194 YATAK</t>
  </si>
  <si>
    <t>MARMARİS</t>
  </si>
  <si>
    <t>0240038752</t>
  </si>
  <si>
    <t>BARSAN PLASTİK AMBALAJ EĞİTİM DANIŞMANLIK SANAYİ VE TİCARET LTD.ŞTİ.</t>
  </si>
  <si>
    <t>Plastik Geri Kazanımı 900 TON/YIL</t>
  </si>
  <si>
    <t>1420583677</t>
  </si>
  <si>
    <t>LAZKOY İNŞAAT TURİZM ULAŞIM GIDA TİCARET LTD. ŞTİ.</t>
  </si>
  <si>
    <t>Faiz Desteği, Sigorta Primi İşveren Hissesi Desteği 5 Yıl, KDV İstisnası, Vergi İndirimi %80,YKO%25</t>
  </si>
  <si>
    <t>.. 40 ODA, 3 Yıldızlı Otel 80 YATAK</t>
  </si>
  <si>
    <t>6080531852</t>
  </si>
  <si>
    <t>AVCI ELEKTRONİK İLETİŞİM VE BİL. SİS. ÖZEL EĞT. TEKS. MEF. EV GER. TUR. DEK. İNŞ. İTH. İHR. SAN. VE DAHİLİ TİC. LTD. ŞTİ.</t>
  </si>
  <si>
    <t>KDV İstisnası, Vergi İndirimi %60,YKO%20, Faiz Desteği, Sigorta Primi İşveren Hissesi Desteği 3 Yıl</t>
  </si>
  <si>
    <t>4 YILDIZLI OTEL 88 YATAK</t>
  </si>
  <si>
    <t>1040982797</t>
  </si>
  <si>
    <t>MİRAVA TURİZM İNŞAAT MAKİNA TARIM İTHALAT İHRACAT SAN. VE TİC. LTD. ŞTİ.</t>
  </si>
  <si>
    <t>KDV İstisnası, Faiz Desteği, Vergi İndirimi %90, YKO %50, Sigorta Primi İşveren Hissesi Desteği 10 Yıl, Sigorta Primi Desteği 10 Yıl, Gelir Vergisi Stopajı Desteği 10 Yıl</t>
  </si>
  <si>
    <t>BUTİK OTEL 87 YATAK</t>
  </si>
  <si>
    <t>6210456887</t>
  </si>
  <si>
    <t>İPEKYOLU ÖZEL EĞİTİM BASIN YAYIN DAĞ. VE AJANS HİZ. TİC. A.Ş.</t>
  </si>
  <si>
    <t>KDV İstisnası, Vergi İndirimi %80,YKO%25, Sigorta Primi İşveren Hissesi Desteği 5 Yıl, Yatırım Yeri Tahsisi</t>
  </si>
  <si>
    <t>İlköğretim Hizmetleri 300 ÖĞRENCİ, Okul öncesi eğitim hizmetleri 40 ÖĞRENCİ</t>
  </si>
  <si>
    <t>CİZRE</t>
  </si>
  <si>
    <t>4790056225</t>
  </si>
  <si>
    <t>MEFKURE ÖZEL EĞİTİM HİZMETLERİ TİC. A.Ş.</t>
  </si>
  <si>
    <t>Faiz Desteği, KDV İstisnası, Vergi İndirimi %60,YKO%20, Sigorta Primi İşveren Hissesi Desteği 3 Yıl</t>
  </si>
  <si>
    <t>6130669823</t>
  </si>
  <si>
    <t>HUDİYE İNŞAAT MÜTEAHHİTLİK MÜHENDİSLİK TURİZM TAŞIMACILIK PETROL TİCARET VE SANAYİ LTD.ŞTİ.</t>
  </si>
  <si>
    <t>KDV İstisnası, Sigorta Primi İşveren Hissesi Desteği 3 Yıl, Faiz Desteği, Vergi İndirimi %60, YKO %20</t>
  </si>
  <si>
    <t>4 Yıldızlı Otel 60 YATAK</t>
  </si>
  <si>
    <t>ASLANBEY V.D.</t>
  </si>
  <si>
    <t>4640544551</t>
  </si>
  <si>
    <t>ER-BAN TURİZM OTELCİLİK İNŞAAT SANAYİ VE TİCARET A.Ş.</t>
  </si>
  <si>
    <t>KDV İstisnası, Faiz Desteği, Vergi İndirimi %90, YKO %50, Sigorta Primi İşveren Hissesi Desteği 10 Yıl, Gelir Vergisi Stopajı Desteği 10 Yıl, Sigorta Primi Desteği 10 Yıl</t>
  </si>
  <si>
    <t>4 Yıldızlı Otel 198 YATAK, . 99 ODA</t>
  </si>
  <si>
    <t>3360559612</t>
  </si>
  <si>
    <t>SENRA TURİZM İNŞAAT KUYUMCULUK SAN. VE TİC. LTD. ŞTİ.</t>
  </si>
  <si>
    <t>2 YILDIZLI OTEL 120 YATAK</t>
  </si>
  <si>
    <t>KEMER VD</t>
  </si>
  <si>
    <t>7610505431</t>
  </si>
  <si>
    <t>SİRİUS EĞİTİM DANIŞMANLIK PLANLAMA İNŞAAT SAN. VE TİC. LTD. ŞTİ.</t>
  </si>
  <si>
    <t>3 Yıldızlı Otel 62 YATAK</t>
  </si>
  <si>
    <t>BEYOĞLU V.D.</t>
  </si>
  <si>
    <t>7710316495</t>
  </si>
  <si>
    <t>TUBA TURİZM EĞİTİM İNŞ. MAD. TAŞ. İTH. İHR. SAN. VE TİC. LTD. ŞTİ.</t>
  </si>
  <si>
    <t>KDV İstisnası, Vergi İndirimi %80, YKO %25, Sigorta Primi İşveren Hissesi Desteği 5 Yıl, Faiz Desteği, Yatırım Yeri Tahsisi</t>
  </si>
  <si>
    <t>Öğrenci yurtları 600 ÖĞRENCİ, Lise eğitim hizmetleri 480 ÖĞRENCİ, İlköğretim hizmetleri 480 ÖĞRENCİ, Okul öncesi eğitim hizmetleri 80 ÖĞRENCİ</t>
  </si>
  <si>
    <t>8590077826</t>
  </si>
  <si>
    <t>TURMET YATIRIM ENERJİ İNŞAAT TURİZM TİC. LTD. ŞTİ.</t>
  </si>
  <si>
    <t>2 Yıldızlı Otel 108 YATAK</t>
  </si>
  <si>
    <t>8710390314</t>
  </si>
  <si>
    <t>ANTALYA CONSULTING EMLAK İNŞ.TAAH.TEKSTİL TURİZM TİC. VE SAN.LTD.ŞTİ.</t>
  </si>
  <si>
    <t>3 YILDIZLI OTEL 148 YATAK</t>
  </si>
  <si>
    <t>KURUMLAR</t>
  </si>
  <si>
    <t>0700272420</t>
  </si>
  <si>
    <t>EVLİYA KEREMOĞLU- KEREMOĞLU PETROLÜ</t>
  </si>
  <si>
    <t>KDV İstisnası, Vergi İndirimi %80, YKO %25, Sigorta Primi İşveren Hissesi Desteği 5 Yıl, Faiz Desteği</t>
  </si>
  <si>
    <t>4 YILDIZLI OTEL 65 ODA, 4 YILDIZLI OTEL 133 YATAK</t>
  </si>
  <si>
    <t>5440094064</t>
  </si>
  <si>
    <t>ÇELENLER DENİZ TAŞ. TUR. İNŞ. GIDA SAN. VE TİC. LTD. ŞTİ.</t>
  </si>
  <si>
    <t>KDV İstisnası, Vergi İndirimi %25, YKO %10, Yatırım Yeri Tahsisi</t>
  </si>
  <si>
    <t>Yerleşik kuruluşlarca yürütülen, yaşlılara yönelik yardım hizmetleri 600 YATAK</t>
  </si>
  <si>
    <t>BEYKOZ</t>
  </si>
  <si>
    <t>2350588958</t>
  </si>
  <si>
    <t>EMBAL PETROL TURİZM İNŞAAT GIDA SAN.TİC.LTD.ŞTİ.</t>
  </si>
  <si>
    <t>KDV İstisnası, Vergi İndirimi %25, YKO %10</t>
  </si>
  <si>
    <t>3 Yıldızlı Otel 100 ODA</t>
  </si>
  <si>
    <t>DİKİLİ</t>
  </si>
  <si>
    <t>3330718537</t>
  </si>
  <si>
    <t>ANB BODRUM TURİZM VE OTELCİLİK A.Ş.</t>
  </si>
  <si>
    <t>Butik Otel 40 ODA</t>
  </si>
  <si>
    <t>GÖZTEPE</t>
  </si>
  <si>
    <t>3250485772</t>
  </si>
  <si>
    <t>ÜÇGÜL METAL ENERJİ TURİZM SAĞLIK TEKSTİL VE YATIRIM A.Ş.</t>
  </si>
  <si>
    <t>4 Yıldızlı Otel 60 ODA, 4 Yıldızlı Otel 120 YATAK</t>
  </si>
  <si>
    <t>BEŞOCAK</t>
  </si>
  <si>
    <t>9040040403</t>
  </si>
  <si>
    <t>FIRAT YILMAZ FIRAT OTOPARK İŞLETMECİLİĞİ</t>
  </si>
  <si>
    <t>Ömrünü tamamlamış araç geri dönüşüm 200 ADET/YIL</t>
  </si>
  <si>
    <t>Öğrenci yurtları 600 ÖĞRENCİ</t>
  </si>
  <si>
    <t>EMSİAR TURİZM OTELCİLİK GAYRİMENKUL YATIRIM İNŞAAT SANAYİ TİCARET LTD. ŞTİ.</t>
  </si>
  <si>
    <t>5 Yıldızlı Otel 149 ODA, . 298 YATAK</t>
  </si>
  <si>
    <t>3340523742</t>
  </si>
  <si>
    <t>TAHSİLDEKİ TALEBELERE YARDIM DERNEĞİ</t>
  </si>
  <si>
    <t>HAZAR V.D.</t>
  </si>
  <si>
    <t>3300076167</t>
  </si>
  <si>
    <t>MERVAN YAPI İNŞ. EĞT.PETROL NAK.SAN VE TİC. LTD. ŞTİ.</t>
  </si>
  <si>
    <t>NUSAYBİN V.D.</t>
  </si>
  <si>
    <t>6190538721</t>
  </si>
  <si>
    <t>İNANNA TURİZM TİCARET LTD. ŞTİ.</t>
  </si>
  <si>
    <t>.. 265 YATAK, 4 Yıldızlı Otel 135 ODA</t>
  </si>
  <si>
    <t>4760657992</t>
  </si>
  <si>
    <t>İNNOVA TERMAL GERİ DÖNÜŞÜM  TEKNOLOJİLERİ LTD. ŞTİ.</t>
  </si>
  <si>
    <t>Ömrünü tamamlamış lastik geri dönüşüm 18.000 TON/YIL</t>
  </si>
  <si>
    <t>4780522940</t>
  </si>
  <si>
    <t>GIDAPRO GIDA VE GIDA YAN ÜRÜNLERİ SAN. VE TİC. A.Ş.</t>
  </si>
  <si>
    <t>Gümrük Vergisi Muafiyeti, Vergi İndirimi %25, YKO %10, KDV İstisnası</t>
  </si>
  <si>
    <t>Peynir altı suyu tozu 60.000.000 KG/YIL</t>
  </si>
  <si>
    <t>5830022967</t>
  </si>
  <si>
    <t>RIZGAR TURİZM İNŞAAT PETROL HAYVANCILIK SAN. VE TİC. LTD.ŞTİ.</t>
  </si>
  <si>
    <t>Sigorta Primi İşveren Hissesi Desteği 5 Yıl, KDV İstisnası, Gümrük Vergisi Muafiyeti, Faiz Desteği, Vergi İndirimi %80, YKO %25</t>
  </si>
  <si>
    <t>3. Yıldızlı Otel 86 YATAK</t>
  </si>
  <si>
    <t>7350729823</t>
  </si>
  <si>
    <t>REGİNA TERMAL OTELCİLİK VE TURİZM A.Ş.</t>
  </si>
  <si>
    <t>5 YILDIZLI OTEL 458 YATAK</t>
  </si>
  <si>
    <t>7340645862</t>
  </si>
  <si>
    <t>ARTGE TURİZM OTELCİLİK TİCARET LTD. ŞTİ.</t>
  </si>
  <si>
    <t>4 Yıldızlı Otel 96 ODA, . 192 YATAK</t>
  </si>
  <si>
    <t>0850351466</t>
  </si>
  <si>
    <t>ÖZSAĞLAM TURİZM TAŞIMACILIK PETROL GIDA OTOMOTİV SANAYİ VE TİCARET LTD. ŞTİ.</t>
  </si>
  <si>
    <t>3 Yıldızlı  Otel 116 YATAK</t>
  </si>
  <si>
    <t>6620133894</t>
  </si>
  <si>
    <t>AYŞİMAL EĞİTİM HİZ. TİC. LTD. ŞTİ.</t>
  </si>
  <si>
    <t>KDV İstisnası, Yatırım Yeri Tahsisi, Sigorta Primi İşveren Hissesi Desteği 7 Yıl, Vergi İndirimi %80, YKO %40</t>
  </si>
  <si>
    <t>Lise eğitim hizmetleri 240 ÖĞRENCİ, Ortaokul eğitim hizmetleri 288 ÖĞRENCİ, İlköğretim hizmetleri 288 ÖĞRENCİ, Okul öncesi eğitim hizmetleri 70 ÖĞRENCİ</t>
  </si>
  <si>
    <t>GÜZELHİSAR</t>
  </si>
  <si>
    <t>1230472326</t>
  </si>
  <si>
    <t>ÖZSOY YAPI MALZEMELERİ İNŞ. PEYZAJ SAN. VE TİC. LTD. ŞTİ.</t>
  </si>
  <si>
    <t>KDV İstisnası, Vergi İndirimi %80, YKO %25, Yatırım Yeri Tahsisi, Faiz Desteği, Sigorta Primi İşveren Hissesi Desteği 5 Yıl</t>
  </si>
  <si>
    <t>7050261749</t>
  </si>
  <si>
    <t>UHUVVET ÖZEL EĞİTİM KURUMLARI KIRTASİYE DAĞITIM PAZARLAMA İNŞAAT TAAHHÜT TURİZM TİCARET VE SANAYİ ANONİM ŞİRKETİ</t>
  </si>
  <si>
    <t>KDV İstisnası, Vergi İndirimi %80, YKO %25, Yatırım Yeri Tahsisi, Sigorta Primi İşveren Hissesi Desteği 5 Yıl</t>
  </si>
  <si>
    <t>okul öncesi, ilköğretim, lise eğitimi 360 ÖĞRENCİ/YIL</t>
  </si>
  <si>
    <t>DOĞUBAYAZIT</t>
  </si>
  <si>
    <t>8870561124</t>
  </si>
  <si>
    <t>ÖZİL İNŞAAT TİCARET LTD. ŞTİ.</t>
  </si>
  <si>
    <t>4 Yıldızlı Otel 38 ODA, . 104 YATAK</t>
  </si>
  <si>
    <t>DATÇA</t>
  </si>
  <si>
    <t>6940021530</t>
  </si>
  <si>
    <t>HYBA FUTURE EDUCATION EĞİTİM KURUMLARI LTD.ŞTİ.</t>
  </si>
  <si>
    <t>KDV İstisnası, Vergi İndirimi %80, YKO %40, Sigorta Primi İşveren Hissesi Desteği 7 Yıl</t>
  </si>
  <si>
    <t>İlköğretim hizmetleri 280 ÖĞRENCİ, Lise eğitim hizmetleri 410 ÖĞRENCİ</t>
  </si>
  <si>
    <t>4640563150</t>
  </si>
  <si>
    <t>DAMAİR TELEKOMÜNİKASYON ELEKTRONİK BİLGİSAYAR SAN VE TİC.LTD.ŞTİ.</t>
  </si>
  <si>
    <t>IP Telefon sağlayıcı 50.000 KİŞİ/YIL, Wi-fi(Kablosuz internet) sağlayıcı 100.000 KİŞİ/YIL</t>
  </si>
  <si>
    <t>6320374760</t>
  </si>
  <si>
    <t>ESER İNŞ. TAAH. EMLAK İNŞ. MALZ. MAD. TİC. VE SAN. LTD. ŞTİ.</t>
  </si>
  <si>
    <t>KDV İstisnası, Faiz Desteği, Vergi İndirimi %60, YKO %20, Sigorta Primi İşveren Hissesi Desteği 3 Yıl</t>
  </si>
  <si>
    <t>Öğrenci yurtları 160 ÖĞRENCİ</t>
  </si>
  <si>
    <t>4780053788</t>
  </si>
  <si>
    <t>ÖZEL KONAKLI HİZMET HASTANESİ TURİZM TİCARET İNŞAAT A.Ş.</t>
  </si>
  <si>
    <t>KDV İstisnası, Gümrük Vergisi Muafiyeti, Vergi İndirimi %40, YKO %15</t>
  </si>
  <si>
    <t>Tıbbi hastane hizmetleri 43 YATAK</t>
  </si>
  <si>
    <t>6850509742</t>
  </si>
  <si>
    <t>CEMAR İNŞAAT TURİZM HAYVANCILIK GIDA SANAYİ VE TİCARET A.Ş.</t>
  </si>
  <si>
    <t>KDV İstisnası, Sigorta Primi İşveren Hissesi Desteği 5 Yıl, Vergi İndirimi %80, YKO %25, Faiz Desteği</t>
  </si>
  <si>
    <t>3 YILDIZLI OTEL 174 YATAK</t>
  </si>
  <si>
    <t>YENİ BOSNA</t>
  </si>
  <si>
    <t>2050469106</t>
  </si>
  <si>
    <t>ANSA OTELCİLİK A.Ş.</t>
  </si>
  <si>
    <t>4 YILDIZLI OTEL 130 YATAK</t>
  </si>
  <si>
    <t>GALATA</t>
  </si>
  <si>
    <t>3230495288</t>
  </si>
  <si>
    <t>ÜÇBEY YAPI MÜHENDİSLİK TURİZM NAKLİYE SAN. VE TİC. LTD. ŞTİ.</t>
  </si>
  <si>
    <t>KDV İstisnası, Vergi İndirimi %60, YKO %20, Sigorta Primi İşveren Hissesi Desteği 3 Yıl, Faiz Desteği</t>
  </si>
  <si>
    <t>Butik Otel 100 YATAK</t>
  </si>
  <si>
    <t>9040366647</t>
  </si>
  <si>
    <t>MARTI OTEL İŞLETMELERİ A.Ş.</t>
  </si>
  <si>
    <t>5 Yıldızlı Otel 309 YATAK</t>
  </si>
  <si>
    <t>6120067192</t>
  </si>
  <si>
    <t>KÖŞDERE TURIZM YATIRIMLARI VE İŞLETMECİLİĞİ  A.Ş.</t>
  </si>
  <si>
    <t>5 Yıldızlı Termal Otel 572 YATAK</t>
  </si>
  <si>
    <t>BİGA</t>
  </si>
  <si>
    <t>5890015174</t>
  </si>
  <si>
    <t>MERDİN KALE OTELCİLİK TURİZM ALIŞVERİŞ MERKEZİ İŞLETMECİLİĞİ VE YATIRIMLARI A.Ş.</t>
  </si>
  <si>
    <t>KDV İstisnası, Sigorta Primi İşveren Hissesi Desteği 10 Yıl, Vergi İndirimi %90, YKO %50, Faiz Desteği, Gelir Vergisi Stopajı Desteği, Sigorta Primi Desteği</t>
  </si>
  <si>
    <t>5 Yıldızlı Otel 1.052 YATAK</t>
  </si>
  <si>
    <t>6170402009</t>
  </si>
  <si>
    <t>BYT PEYZAJ HAFRİYAT İNŞAAT VE TURİZM YATIRIMLARI SANAYİ TİCARET ANONİM ŞİRKETİ</t>
  </si>
  <si>
    <t>KDV İstisnası, Gümrük Vergisi Muafiyeti, Sigorta Primi İşveren Hissesi Desteği 2 Yıl, Vergi İndirimi %50, YKO %15</t>
  </si>
  <si>
    <t>4 Yıldızlı Otel 480 YATAK</t>
  </si>
  <si>
    <t>1950252258</t>
  </si>
  <si>
    <t>SENIOR ASSIST SAĞLIK HİZMETLERİ A.Ş.</t>
  </si>
  <si>
    <t>KDV İstisnası, Vergi İndirimi %50, YKO %15, Sigorta Primi İşveren Hissesi Desteği 2 Yıl</t>
  </si>
  <si>
    <t>Yerleşik kuruluşlarca yürütülen, yaşlılara yönelik yardım hizmetleri 280 YATAK</t>
  </si>
  <si>
    <t>MECİDİYEKÖY</t>
  </si>
  <si>
    <t>KAYA-SAN HURDACILIK NAKLİYE İNŞ. TAAH. TİC. VE SAN. LTD. ŞTİ.</t>
  </si>
  <si>
    <t>KDV İstisnası, Gümrük Vergisi Muafiyeti, Vergi İndirimi %80, YKO %40, Sigorta Primi İşveren Hissesi Desteği 7 Yıl, Faiz Desteği 4 Puan</t>
  </si>
  <si>
    <t>Cam işleme 3.000 TON/YIL, Metal, pet işleme 500 TON/YIL</t>
  </si>
  <si>
    <t>LİMAN</t>
  </si>
  <si>
    <t>5350152543</t>
  </si>
  <si>
    <t>MİLLET HANI TURİZM YATIRIM İNŞAAT SANAYİ VE TİCARET LTD. ŞTİ.</t>
  </si>
  <si>
    <t>Gelir Vergisi Stopajı Desteği, KDV İstisnası, Vergi İndirimi %90, YKO %50, Sigorta Primi İşveren Hissesi Desteği 10 Yıl, Sigorta Primi Desteği, Faiz Desteği</t>
  </si>
  <si>
    <t>5 Yıldızlı Otel 302 YATAK</t>
  </si>
  <si>
    <t>3020476707</t>
  </si>
  <si>
    <t>ÖMER OSMAN ADIGÜZEL-ADIGÜZEL TİCARET</t>
  </si>
  <si>
    <t>3 YILDIZLI TERMAL OTEL 148 YATAK</t>
  </si>
  <si>
    <t>HAYMANA V.D.</t>
  </si>
  <si>
    <t>0080108143</t>
  </si>
  <si>
    <t>ASİL GIDA TURİZM PLASTİK OTELCİLİK SAN. VE TİC. LTD.ŞTİ.</t>
  </si>
  <si>
    <t>KDV İstisnası, Vergi İndirimi %90, YKO %50, Sigorta Primi İşveren Hissesi Desteği 10 Yıl, Sigorta Primi Desteği 10 Yıl, Faiz Desteği, Yatırım Yeri Tahsisi, Gelir Vergisi Stopajı Desteği 10 Yıl</t>
  </si>
  <si>
    <t>0860466118</t>
  </si>
  <si>
    <t>ALFA ÖZEL GIDA KONTROL SU YAPRAK TOPRAK ANALİZ LABORATUVARLARI DANIŞMANLIK HİZ. TİC. VE SAN. LTD. ŞTİ.</t>
  </si>
  <si>
    <t>Pestisit analizi hizmetleri 28.800 ADET/YIL</t>
  </si>
  <si>
    <t>ANTALYA  KURUMLAR</t>
  </si>
  <si>
    <t>0510229414</t>
  </si>
  <si>
    <t>UNİPOLİMER GERİ DÖNÜŞÜM DIŞ TİC. VE SAN. A.Ş.</t>
  </si>
  <si>
    <t>Atık plastik geri kazanım 300 TON</t>
  </si>
  <si>
    <t>8920300068</t>
  </si>
  <si>
    <t>PRS OTELCİLİK TURİZM TAŞIMACILIK VE TİCARET ANONİM ŞİRKETİ</t>
  </si>
  <si>
    <t>KDV İstisnası, Gümrük Vergisi Muafiyeti, Vergi İndirimi %50, YKO %15, Sigorta Primi İşveren Hissesi Desteği 2 Yıl</t>
  </si>
  <si>
    <t>5 Yıldızlı Otel 926 YATAK</t>
  </si>
  <si>
    <t>KURUMLAR V.D.</t>
  </si>
  <si>
    <t>7330382501</t>
  </si>
  <si>
    <t>YSMZ TURİZM İNŞAAT TAAHHÜT KUYUMCULUK HAYVANCILIK GIDA ULAŞTIRMA DIŞ TİCARET LTD.ŞTİ.</t>
  </si>
  <si>
    <t>3 YILDIZLI OTEL 35 YATAK</t>
  </si>
  <si>
    <t>KIZILBEY V.D.</t>
  </si>
  <si>
    <t>9830418148</t>
  </si>
  <si>
    <t>VALİDE SULTAN SAĞLIK HİZMETLERİ MEDİKAL EĞİTİM VE TURİZM A.Ş.</t>
  </si>
  <si>
    <t>NAKİL, MODERNİZASYON</t>
  </si>
  <si>
    <t>KDV İstisnası, Vergi İndirimi %80, YKO %40, Sigorta Primi İşveren Hissesi Desteği 7 Yıl, Faiz Desteği, Yatırım Yeri Tahsisi</t>
  </si>
  <si>
    <t>Cerrahi hastane hizmetleri 17 YATAK</t>
  </si>
  <si>
    <t>9220572446</t>
  </si>
  <si>
    <t>ARENA EDUPARK EĞ. BİL. BİLG. DAN. BAS. YAY. TUR. İNŞ. SAN. VE TİC. LTD. ŞTİ.</t>
  </si>
  <si>
    <t>KDV İstisnası, Gümrük Vergisi Muafiyeti, Vergi İndirimi %80, YKO %40, Sigorta Primi İşveren Hissesi Desteği 7 Yıl, Faiz Desteği, Yatırım Yeri Tahsisi</t>
  </si>
  <si>
    <t>İlköğretim hizmetleri 400 ÖĞRENCİ, Ortaöğretim hizmetleri 400 ÖĞRENCİ, Lise eğitim hizmetleri 400 ÖĞRENCİ, Meslek lisesi eğitim hizmetleri 800 ÖĞRENCİ</t>
  </si>
  <si>
    <t>0740498331</t>
  </si>
  <si>
    <t>KDV İstisnası, Sigorta Primi İşveren Hissesi Desteği 10 Yıl, Sigorta Primi Desteği 10 Yıl, Vergi İndirimi %90, YKO %50, Yatırım Yeri Tahsisi, Gelir Vergisi Stopajı Desteği 10 Yıl</t>
  </si>
  <si>
    <t>DEMİRCAN MOBİLYA SAN. VE TİC. A. Ş.</t>
  </si>
  <si>
    <t>Mutfak, banyo ve dosya dolabı 19.320 ADET/YIL, Portmanto 6.080 ADET/YIL, Ahşap kapı 23.160 ADET/YIL, Büro masası 3.040 ADET/YIL, Yatak odası ve çocuk odası takımı 4.560 ADET/YIL</t>
  </si>
  <si>
    <t>GAZİEMİR V.D.</t>
  </si>
  <si>
    <t>2750995760</t>
  </si>
  <si>
    <t>FİBSAN MOTİF NEVZAT UYGUN</t>
  </si>
  <si>
    <t>Freze Bıçakları ve Elmas Testere 3.000 ADET/YIL</t>
  </si>
  <si>
    <t>KARTAL</t>
  </si>
  <si>
    <t>8980047840</t>
  </si>
  <si>
    <t>TÜRSA TARIM ÜRÜNLERİ GIDA SANAYİ VE TİC. A.Ş.</t>
  </si>
  <si>
    <t>Sigorta Primi İşveren Hissesi Desteği 3 Yıl, KDV İstisnası, Gümrük Vergisi Muafiyeti, Vergi İndirimi %55, YKO %20</t>
  </si>
  <si>
    <t>Yumurta Tavuğu 424.256 ADET/DÖNEM, Yumurta Tasnif ve Paketleme 143.697.064 ADET/YIL</t>
  </si>
  <si>
    <t>KONYA SELÇUK</t>
  </si>
  <si>
    <t>8810323231</t>
  </si>
  <si>
    <t>YAŞAR TAVUKÇULUK VE YEM SAN. TİC. LTD. ŞTİ</t>
  </si>
  <si>
    <t>KDV İstisnası, Sigorta Primi İşveren Hissesi Desteği 6 Yıl, Yatırım Yeri Tahsisi, Vergi İndirimi %70, YKO %30, Faiz Desteği</t>
  </si>
  <si>
    <t>Yumurta Yönlü Tavuk Yetiştiriciliği 300.000 ADET/DÖNEM, Kanatlı hayvan Yemi 40 TON/GÜN</t>
  </si>
  <si>
    <t>TINAZTEPE V.D.</t>
  </si>
  <si>
    <t>9390089072</t>
  </si>
  <si>
    <t>BARAN TARIM VE HAYVANCILIK SAN. TİC. A.Ş.</t>
  </si>
  <si>
    <t>Damızlık sığır yetiştiriciliği 3.100 BÜYÜKBAŞ/DÖNEM, Yem bitkileri yetiştiriciliği 3.000 DEKAR ALANDA</t>
  </si>
  <si>
    <t>GÜNEŞLİ</t>
  </si>
  <si>
    <t>1410268702</t>
  </si>
  <si>
    <t>KDV İstisnası, Faiz Desteği, Sigorta Primi Desteği 10 Yıl, Gelir Vergisi Stopajı Desteği 10 Yıl, Sigorta Primi İşveren Hissesi Desteği 7 Yıl, Vergi İndirimi %90, YKO %35</t>
  </si>
  <si>
    <t>Damızlık Küçükbaş Hayvan Yetiştiriciliği 1.000 KÜÇÜKBAŞ, Yem Bitkileri Yetiştiriciliği 130 DEKAR ALANDA, Çiftlik hayvanları için hazır yemler 486.000 KG/YIL</t>
  </si>
  <si>
    <t>Mısır Depalama ve Paketleme 80.000 TON/YIL</t>
  </si>
  <si>
    <t>ALTUNOĞULLARI ORMAN ÜRÜNLERİ İNŞ. TAAH. TUR. GAYRİMENKUL PAZ. İTH. İHR. SAN. TİC. LTD. ŞTİ.</t>
  </si>
  <si>
    <t>KERESTE VE PARKE SANAYİ</t>
  </si>
  <si>
    <t>KDV İstisnası, Sigorta Primi İşveren Hissesi Desteği 3 Yıl, Vergi İndirimi %50, YKO %20</t>
  </si>
  <si>
    <t>Ahşap Palet İmalatı 10.000 ADET/YIL, Ahşap Rabıta-Lambri İmalatı 10.000 M2/YIL, Emprenye Edilmiş Ağaç 5.000 M3/YIL</t>
  </si>
  <si>
    <t>YAHYA GALİP</t>
  </si>
  <si>
    <t>0671125911</t>
  </si>
  <si>
    <t>ÖZKÖYLÜ GIDA TARIM HAYVANCILIK NAKLİYAT İNŞAAT TURİZM VE TAAH. SAN. TİC. LTD. ŞTİ.</t>
  </si>
  <si>
    <t>Sigorta Primi İşveren Hissesi Desteği 3 Yıl, Yatırım Yeri Tahsisi, KDV İstisnası, Vergi İndirimi %50, YKO %20, Faiz Desteği</t>
  </si>
  <si>
    <t>Damızlık sığır yetiştiriciliği 300 ADET, Yem bitkileri yetiştiriciliği 500 DEKAR</t>
  </si>
  <si>
    <t>7010332194</t>
  </si>
  <si>
    <t>ALEN MOBİLYA DEKORASYON İNŞAAT ORMAN ÜRÜNLERİ TURİZM SAN. TİC. LTD. ŞTİ.</t>
  </si>
  <si>
    <t>KDV İstisnası, Vergi İndirimi %90, YKO %35, Sigorta Primi İşveren Hissesi Desteği 7 Yıl, Gelir Vergisi Stopajı Desteği 10 Yıl, Sigorta Primi Desteği 10 Yıl, Faiz Desteği</t>
  </si>
  <si>
    <t>İç Oda Kapısı 240.000 ADET/YIL, Ev Mobilyası 180.000 M2/YIL, Ofis Mobilyaları 1.800.000 M2/YIL, Park/Bahçe Ahşap Mobilyaları 240.000 M3/YIL</t>
  </si>
  <si>
    <t>0510229932</t>
  </si>
  <si>
    <t>NSN BÖREKÇİLİK NECDET KURU</t>
  </si>
  <si>
    <t>KDV İstisnası, Vergi İndirimi %50, YKO %20, Sigorta Primi İşveren Hissesi Desteği 3 Yıl, Faiz Desteği</t>
  </si>
  <si>
    <t>Muhtelif Börek 6.200 KG/GÜN</t>
  </si>
  <si>
    <t>5970387921</t>
  </si>
  <si>
    <t>İSMAİL SARAÇOĞLU HAYVAN ÜRÜNLERİ PETROL VE GIDA SAN. TİC. LTD. ŞTİ.</t>
  </si>
  <si>
    <t>KDV İstisnası, Gümrük Vergisi Muafiyeti, Sigorta Primi İşveren Hissesi Desteği 3 Yıl, Vergi İndirimi %55, YKO %20</t>
  </si>
  <si>
    <t>Yumurta tasnif ve paketleme 320.000.000 ADET/YIL, Yumurta tavuğu yetiştiriciliği 956.160 ADET/DÖNEM, Kanatlı hayvan yemi 160 TON/GÜN</t>
  </si>
  <si>
    <t>4810418494</t>
  </si>
  <si>
    <t>NURHAS MOBİLYA SAN.VE TİC.A.Ş.</t>
  </si>
  <si>
    <t>KDV İstisnası, Gümrük Vergisi Muafiyeti, Faiz Desteği, Vergi İndirimi %70, YKO %30, Sigorta Primi İşveren Hissesi Desteği 6 Yıl</t>
  </si>
  <si>
    <t>Yatak, yemek ve oturma odasında kullanılan türden ahşap mobilyalar 2.250 ADET/YIL, Oturma Grubu (ahşap aksamlı) 750 ADET/YIL</t>
  </si>
  <si>
    <t>8710032969</t>
  </si>
  <si>
    <t>BALLI DEKORASYON TASARIM MOBİLYA İNŞAAT SANAYİ TİCARET LİMİTED ŞİRKETİ</t>
  </si>
  <si>
    <t>KDV İstisnası, Gümrük Vergisi Muafiyeti, Vergi İndirimi %90, YKO %50, Sigorta Primi İşveren Hissesi Desteği 10 Yıl, Faiz Desteği, Gelir Vergisi Stopajı Desteği 10 Yıl, Sigorta Primi Desteği 10 Yıl, Yatırım Yeri Tahsisi</t>
  </si>
  <si>
    <t>Muhtelif modüler mobilya 3.565 ADET/YIL, Banyo (Hazır Banyo) 750 ADET/YIL, Mutfak (Hazır Mutfak) 750 ADET/YIL</t>
  </si>
  <si>
    <t>1390375681</t>
  </si>
  <si>
    <t>BİÇER KARDEŞLER MOBİLYA İNŞ. TUR. NAK. GIDA SAN. VE TİC. LTD. ŞTİ.</t>
  </si>
  <si>
    <t>Yatak odası takımı 650 ADET/YIL, Yemek odası takımı 650 ADET/YIL, Koltuk takımı 650 ADET/YIL</t>
  </si>
  <si>
    <t>1690177711</t>
  </si>
  <si>
    <t>NART HAYVANCILIK TARIM GIDA MOBİLYA SANAYİ VE TİCARET LİMİTED ŞİRKETİ</t>
  </si>
  <si>
    <t>KDV İstisnası, Sigorta Primi İşveren Hissesi Desteği 3 Yıl, Vergi İndirimi %55, YKO %20, Yatırım Yeri Tahsisi</t>
  </si>
  <si>
    <t>Damızlık Küçükbaş Hayvan Yetiştiriciliği 2.000 ADET/DÖNEM, Yem Bitkileri Yetiştiriciliği 1.250 DEKAR ALANDA</t>
  </si>
  <si>
    <t>6290496812</t>
  </si>
  <si>
    <t>KARACA ORMAN ÜRÜN. TARIM İNŞ.YAPI MALZ. SAN. NAKLİYAT VE HAYVANCILIK TİC. PAZARLAMA LTD. ŞTİ.</t>
  </si>
  <si>
    <t>Arı Kovanı 20.760 ADET/YIL, Yatak Odası 1.280 ADET/YIL, Mutfak Dolabı 2.480 ADET/YIL, Kereste İmalatı 105.400 M3/YIL, Ahşap Kapı ve Pencere 133.280 ADET/YIL, Masa 1.000 ADET/YIL</t>
  </si>
  <si>
    <t>OLTU MAL MÜDÜRLÜĞÜ</t>
  </si>
  <si>
    <t>5060055444</t>
  </si>
  <si>
    <t>DENEKDAĞ GIDA İNŞAAT NAKLİYAT TİC. LTD. ŞTİ.</t>
  </si>
  <si>
    <t>KDV İstisnası, Faiz Desteği, Sigorta Primi İşveren Hissesi Desteği 6 Yıl, Vergi İndirimi %70, YKO %30</t>
  </si>
  <si>
    <t>Kaynak Suyu Dolumu 11.304.000 LİTRE/YIL</t>
  </si>
  <si>
    <t>IRMAK</t>
  </si>
  <si>
    <t>2920597029</t>
  </si>
  <si>
    <t>TÜRSA TARIM ÜRÜNLERİ LİSANSLI DEPOCULUK A.Ş.</t>
  </si>
  <si>
    <t>Vergi İndirimi %90, YKO %55, KDV İstisnası, Gelir Vergisi Stopajı Desteği 10 Yıl, Sigorta Primi Desteği 10 Yıl, Sigorta Primi İşveren Hissesi Desteği 12 Yıl, Faiz Desteği</t>
  </si>
  <si>
    <t>Lisanslı Tahıl Depoculuğu 100.000 TON/YIL</t>
  </si>
  <si>
    <t>8810320827</t>
  </si>
  <si>
    <t>GELSO GELENDOST SOĞUK HAVA GIDA TEKSTİL TRZ. İNŞ. OTOM. NAK. SAN. VE TİC. LTD. ŞTİ.</t>
  </si>
  <si>
    <t>Elma paketleme 3.500 TON/YIL</t>
  </si>
  <si>
    <t>3900043685</t>
  </si>
  <si>
    <t>ÇANÇOLAR HAYVANCILIK ARICILIK İNŞAAT TURİZM MADENCİLİK İTH. İHR. SAN. VE TİC. LTD. ŞTİ.</t>
  </si>
  <si>
    <t>KDV İstisnası, Vergi İndirimi %70, YKO %30, Sigorta Primi İşveren Hissesi Desteği 6 Yıl, Yatırım Yeri Tahsisi, Faiz Desteği</t>
  </si>
  <si>
    <t>Bal işleme 528 TON/YIL</t>
  </si>
  <si>
    <t>2290393698</t>
  </si>
  <si>
    <t>BOĞAZİÇİ KIRTASİYE BÜRO MALZEMELERİ SAN. VE DIŞ TİC.LTD.ŞTİ.</t>
  </si>
  <si>
    <t>Gıda Ürünleri Paketlemi 5.000 TON/YIL</t>
  </si>
  <si>
    <t>6130495772</t>
  </si>
  <si>
    <t>ÇETİNEROĞULLARI SÜT ÜRÜNLERİ GIDA TARIM HAYV. İTH. İHR. SAN. VE TİC. LTD. ŞTİ.</t>
  </si>
  <si>
    <t>Süt işleyerek süt ve süt mamülleri üretimi 45 TON/GÜN</t>
  </si>
  <si>
    <t>GEMEREK</t>
  </si>
  <si>
    <t>2430800431</t>
  </si>
  <si>
    <t>SİMAY YAĞ VE ÇAY SANAYİ LTD.ŞTİ.</t>
  </si>
  <si>
    <t>Yağ dolum hizmeti 4.400.000 LİTRE/YIL</t>
  </si>
  <si>
    <t>BELEN</t>
  </si>
  <si>
    <t>7700389521</t>
  </si>
  <si>
    <t>SEYİD AHMET MISIRLI SÜT VE SÜT ÜRÜN. GIDA BAHARAT KURUYEMİŞ İNŞ.TARIM ÜRÜN. SAN. VE TİC. LTD. ŞTİ.</t>
  </si>
  <si>
    <t>KDV İstisnası, Vergi İndirimi %90, YKO %50, Sigorta Primi İşveren Hissesi Desteği 10 Yıl, Gelir Vergisi Stopajı Desteği 10 Yıl, Sigorta Primi Desteği 10 Yıl, Faiz Desteği</t>
  </si>
  <si>
    <t>Sade Yağ Üretimi 250 TON/YIL</t>
  </si>
  <si>
    <t>7670620161</t>
  </si>
  <si>
    <t>ERKAN GÜVELOĞLU - EG ÇİÇEKÇİLİK</t>
  </si>
  <si>
    <t>Bakliyat ve Narenciye Ambalajlama 6.000 TON/YIL</t>
  </si>
  <si>
    <t>4490023307</t>
  </si>
  <si>
    <t>BERÇEM TUR. İNŞ. NAK. TARIM HAYV. SAN. VE TİC. LTD. ŞTİ.</t>
  </si>
  <si>
    <t>Vergi İndirimi %90, YKO %50, Gelir Vergisi Stopajı Desteği 10 Yıl, Sigorta Primi Desteği 10 Yıl, Faiz Desteği, KDV İstisnası, Sigorta Primi İşveren Hissesi Desteği 10 Yıl</t>
  </si>
  <si>
    <t>Tohum Eleme Paketleme Hizmetleri 8.500 TON/YIL</t>
  </si>
  <si>
    <t>1640436245</t>
  </si>
  <si>
    <t>EGE NKM GIDA SAN. VE TİC. A.Ş.</t>
  </si>
  <si>
    <t>Bal işleme 5.000 TON/YIL</t>
  </si>
  <si>
    <t>ÇAKABEY</t>
  </si>
  <si>
    <t>6310089330</t>
  </si>
  <si>
    <t>AHG GIDA SANAYİ VE TİCARET LİMİTED ŞİRKETİ</t>
  </si>
  <si>
    <t>KDV İstisnası, Vergi İndirimi %50, YKO %15, Gümrük Vergisi Muafiyeti, Sigorta Primi İşveren Hissesi Desteği 2 Yıl</t>
  </si>
  <si>
    <t>Mayonez ve Muhtelif Salça 15.000 TON/YIL</t>
  </si>
  <si>
    <t>0100408743</t>
  </si>
  <si>
    <t>KALE BAĞI GIDA TURİZM İNŞAAT SAN. VE TİC. LTD. ŞTİ.</t>
  </si>
  <si>
    <t>KDV İstisnası, Faiz Desteği, Sigorta Primi Desteği 10 Yıl, Sigorta Primi İşveren Hissesi Desteği 10 Yıl, Gelir Vergisi Stopajı Desteği 10 Yıl, Vergi İndirimi %90, YKO %50</t>
  </si>
  <si>
    <t>Şalgam Suyu 1.850.000 LİTRE/YIL</t>
  </si>
  <si>
    <t>AHLAT</t>
  </si>
  <si>
    <t>4910322055</t>
  </si>
  <si>
    <t>İLKER ENTEGRE AĞAÇ SAN. TEKSTİL İNŞ. VE TİC. A.Ş.</t>
  </si>
  <si>
    <t>Yonga Levha ve Benzeri Levhalar 2.044.502 M3/YIL, MDF Üretimi 3.361.315 M3/YIL</t>
  </si>
  <si>
    <t>4730348867</t>
  </si>
  <si>
    <t>BİTLİS ARICILIK BALCILIK İTH. İHR. ENTEGRE SAN. VE TİC. A.Ş.</t>
  </si>
  <si>
    <t>Gelir Vergisi Stopajı Desteği 10 Yıl, Sigorta Primi Desteği 10 Yıl, Sigorta Primi İşveren Hissesi Desteği 10 Yıl, Faiz Desteği, Vergi İndirimi %90, YKO %50, Yatırım Yeri Tahsisi, KDV İstisnası</t>
  </si>
  <si>
    <t>Bal işleme 1.080 TON/YIL, Bal mumu işleyerek temel petek imalatı 300 TON/YIL</t>
  </si>
  <si>
    <t>BİTLİS VERGİ DAİRESİ</t>
  </si>
  <si>
    <t>1780739522</t>
  </si>
  <si>
    <t>ELGİNSAN NARENCİYE DEPOLAMA GIDA PLASTİK AMBALAJ ÜRÜNLERİ LOJİSTİK SERVİSLERİ SANAYİ VE TİCARET LİMİTED ŞİRKETİ</t>
  </si>
  <si>
    <t>İşlenmiş ve Paketlenmiş Narenciye (Mumlanmış, boylanmış ve sarartılmış) 38.880.000 KG/YIL</t>
  </si>
  <si>
    <t>3310504819</t>
  </si>
  <si>
    <t>ŞİRİN ET VE SUCUK SAN.VE TİC.LTD.ŞTİ.</t>
  </si>
  <si>
    <t>Kütahya</t>
  </si>
  <si>
    <t>KDV İstisnası, Sigorta Primi İşveren Hissesi Desteği 6 Yıl, Faiz Desteği, Vergi İndirimi %70, YKO %30, Gümrük Vergisi Muafiyeti</t>
  </si>
  <si>
    <t>Büyükbaş hayvan kesimi 150 ADET/GÜN, Et işleyerek et ve et mamulleri üretimi 1.166.100 KG/YIL, Küçükbaş hayvan kesimi 200 ADET/GÜN</t>
  </si>
  <si>
    <t>Tavşanlı</t>
  </si>
  <si>
    <t>8140017682</t>
  </si>
  <si>
    <t>AMİDCANGOLD KUYUMCULUK İMALAT İTHALAT İHRACAT SANAYİ VE TİCARET LİMİTED ŞİRKETİ</t>
  </si>
  <si>
    <t>Gelir Vergisi Stopajı Desteği 10 Yıl, Sigorta Primi Desteği 10 Yıl, Sigorta Primi İşveren Hissesi Desteği 10 Yıl, Faiz Desteği, Vergi İndirimi %90, YKO %50, KDV İstisnası</t>
  </si>
  <si>
    <t>Altın bilezik ve yüzük imalatı 1.750 KG/YIL</t>
  </si>
  <si>
    <t>4730124787</t>
  </si>
  <si>
    <t>RAGIP YILDIZ TARIM HAYV. MAKİNE - MONTAJ İNŞ. TEM. TİC. SAN. LTD. ŞTİ.</t>
  </si>
  <si>
    <t>Sigorta Primi İşveren Hissesi Desteği 7 Yıl, Faiz Desteği, Vergi İndirimi %80, YKO %40, Yatırım Yeri Tahsisi, KDV İstisnası, Gümrük Vergisi Muafiyeti</t>
  </si>
  <si>
    <t>Sade maden suyu 6.480.000 LİTRE/YIL, Meyve aromalı maden suyu 6.912.000 LİTRE/YIL</t>
  </si>
  <si>
    <t>ELBİSTAN</t>
  </si>
  <si>
    <t>2070062203</t>
  </si>
  <si>
    <t>KALE YEM SAN.VE TİC.A.Ş.</t>
  </si>
  <si>
    <t>HAZIR HAYVAN YEMLERİ İMALATI</t>
  </si>
  <si>
    <t>Köpek maması 27.846.000 KG/YIL, Kedi maması 11.934.000 KG/YIL</t>
  </si>
  <si>
    <t>KIZILBEY</t>
  </si>
  <si>
    <t>4910090584</t>
  </si>
  <si>
    <t>BOR ET TARIM ÜRÜNLERİ OTO NAKLİYE VE İNŞ. SAN. TİC. LTD. ŞTİ.</t>
  </si>
  <si>
    <t>Büyükbaş hayvan kesimi 50 ADET/GÜN, Küçükbaş hayvan kesimi 100 ADET/GÜN, Soğuk hava deposu 500 M2</t>
  </si>
  <si>
    <t>BOR</t>
  </si>
  <si>
    <t>1790061714</t>
  </si>
  <si>
    <t>ALANYA ABA MUZ TARIM İNŞ. TUR. VE TİC. LTD. ŞTİ.</t>
  </si>
  <si>
    <t>Sigorta Primi İşveren Hissesi Desteği 2 Yıl, Vergi İndirimi %50, YKO %15, KDV İstisnası</t>
  </si>
  <si>
    <t>Serada bitkisel yetiştiricilik 101.340 M2</t>
  </si>
  <si>
    <t>ALANYA V.D.</t>
  </si>
  <si>
    <t>0480564318</t>
  </si>
  <si>
    <t>MOBİLANO MOBİLYA PROJE TASARIM DEKORASYON İMALAT SANAYİ VE TİCARET ANONİM ŞİRKETİ</t>
  </si>
  <si>
    <t>Muhtelif ahşap mobilya 64.000 ADET/YIL, Ahşap duvar paneli 66.000 M2/YIL, Ahşap kapı 1.000 ADET/YIL</t>
  </si>
  <si>
    <t>POLATLI</t>
  </si>
  <si>
    <t>6220665159</t>
  </si>
  <si>
    <t>DCL İÇ VE DIŞ TİCARET LTD. ŞTİ.</t>
  </si>
  <si>
    <t>KDV İstisnası, Gümrük Vergisi Muafiyeti, Gelir Vergisi Stopajı Desteği 10 Yıl, Sigorta Primi Desteği 10 Yıl, Vergi İndirimi %90, YKO %50, Sigorta Primi İşveren Hissesi Desteği 10 Yıl, Faiz Desteği</t>
  </si>
  <si>
    <t>Makarna İmalatı 14.400.000 KG/YIL, İrmik 31.200.000 KG/YIL</t>
  </si>
  <si>
    <t>SÜLEYMAN NAZİF V.D.</t>
  </si>
  <si>
    <t>2710743027</t>
  </si>
  <si>
    <t>ÇETİNLER TAŞIMACILIK İNŞAAT GIDA VE TARIM ÜRÜNL. SAN. TİC. LTD. ŞTİ.</t>
  </si>
  <si>
    <t>Sigorta Primi İşveren Hissesi Desteği 6 Yıl, Faiz Desteği, KDV İstisnası, Vergi İndirimi %70, YKO %30</t>
  </si>
  <si>
    <t>Tarımsal Atıkların Değerlendirilmesi 20.000 TON/YIL</t>
  </si>
  <si>
    <t>OSMANCIK MAL MÜDÜRLÜĞÜ</t>
  </si>
  <si>
    <t>9480426507</t>
  </si>
  <si>
    <t>TOSYA GIDA SANAYİ A.Ş.</t>
  </si>
  <si>
    <t>KDV İstisnası, Sigorta Primi İşveren Hissesi Desteği 6 Yıl, Vergi İndirimi %70, YKO %30, Faiz Desteği</t>
  </si>
  <si>
    <t>Muhtelif konserve (domates, soğan, ıspanak, vişne, kapia) 1.872 TON/YIL</t>
  </si>
  <si>
    <t>6200049944</t>
  </si>
  <si>
    <t>AR TARIM TOHUMCULUK SAN. VE TİC. A.Ş.</t>
  </si>
  <si>
    <t>Patates Depolama ve Paketleme 225.000 TON/YIL</t>
  </si>
  <si>
    <t>0710010933</t>
  </si>
  <si>
    <t>BADEL UNLU MAMÜLLER GIDA İNŞ. TUR. OTOMOTİV SAN. VE TİC. LTD. ŞTİ.</t>
  </si>
  <si>
    <t>Taze fırın ürünleri ve kekler (Simit, açma, poğaça, börek, pizza, yaş ve kuru pasta ) 2.188.800 KG/YIL</t>
  </si>
  <si>
    <t>YUNUS EMRE V.D.</t>
  </si>
  <si>
    <t>1290380674</t>
  </si>
  <si>
    <t>KEMŞAH GIDA HAYVANCILIK TARIM AĞAÇLANDIRMA TURİZM MOBİLYA OTOMOTİV TEKSTİL İNŞAAT İTHALAT İHRACAT SANAYİ VE TİCARET LİMİTED ŞİRKETİ</t>
  </si>
  <si>
    <t>Vergi İndirimi %70, YKO %30, Sigorta Primi İşveren Hissesi Desteği 6 Yıl, KDV İstisnası, Faiz Desteği, Yatırım Yeri Tahsisi</t>
  </si>
  <si>
    <t>Narenciye İşleme ve Paketleme 20 TON/GÜN, Soğuk Hava Deposu 1.000 M2</t>
  </si>
  <si>
    <t>SAMANDAĞ</t>
  </si>
  <si>
    <t>5440610083</t>
  </si>
  <si>
    <t>UZMAN GIDA İTHALAT İHRACAT TURİZM SAN. VE TİC. LTD. ŞTİ.</t>
  </si>
  <si>
    <t>KDV İstisnası, Vergi İndirimi %90, YKO %50, Faiz Desteği</t>
  </si>
  <si>
    <t>ŞEHİTLİK V.D.</t>
  </si>
  <si>
    <t>9010019610</t>
  </si>
  <si>
    <t>ASİLSAN İNŞAAT SANAYİ VE TİCARET A.Ş.</t>
  </si>
  <si>
    <t>4 YILDIZLI OTEL 154 YATAK</t>
  </si>
  <si>
    <t>0860054925</t>
  </si>
  <si>
    <t>DOSTLAR MERMERCİLİK SAN. VE TİC. LTD. ŞTİ.</t>
  </si>
  <si>
    <t>Blok Mermer (İR:55180) 7.200 M3/YIL</t>
  </si>
  <si>
    <t>3100086131</t>
  </si>
  <si>
    <t>3B GERİ DÖNÜŞÜM İTHALAT İHRACAT SANAYİ VE TİCARET LTD.ŞTİ.</t>
  </si>
  <si>
    <t>Plastik geri kazanımı 5.200 TON/YIL</t>
  </si>
  <si>
    <t>AKDENİZ</t>
  </si>
  <si>
    <t>0010773525</t>
  </si>
  <si>
    <t>ERKE TAAHHÜT ALTYAPI İNŞAAT PETROL MAD. NAK. PAZ. SAN. VE TİC. LTD. ŞTİ.</t>
  </si>
  <si>
    <t>Elektrik enerjisi üretimi 989 KW</t>
  </si>
  <si>
    <t>3610287996</t>
  </si>
  <si>
    <t>R.T.S. TEKSTİL GIDA İNŞAAT TURİZM ÖZEL EĞİTİM VE ÖĞRETİM HİZ. SAN. VE TİC. LTD.ŞTİ.</t>
  </si>
  <si>
    <t>İlkokul ve Ortaokul eğitimi 640 ÖĞRENCİ</t>
  </si>
  <si>
    <t>ÇEKİRGE</t>
  </si>
  <si>
    <t>7340206553</t>
  </si>
  <si>
    <t>DYK ENERJİ ELEKTRİK İNŞAAT TAAH. SAN. VE TİC. LTD. ŞTİ.</t>
  </si>
  <si>
    <t>Elektrik enerjisi üretimi (GES) 875 KW</t>
  </si>
  <si>
    <t>PAZARCIK V.D.</t>
  </si>
  <si>
    <t>3210367394</t>
  </si>
  <si>
    <t>ÇARŞAMBA KARİSÖR SAN. VE TİC. LTD. ŞTİ.</t>
  </si>
  <si>
    <t>MUHTELİF KAROSERİ 830 ADET/YIL, MUHTELİF DORSE 145 ADET/YIL</t>
  </si>
  <si>
    <t>ÇARŞAMBA</t>
  </si>
  <si>
    <t>2310357252</t>
  </si>
  <si>
    <t>KENZ GIDA TARIM HAYVANCILIK İNŞAAT MADENCİLİK SAN. VE TİC. LTD. ŞTİ.</t>
  </si>
  <si>
    <t>KDV İstisnası, Sigorta Primi İşveren Hissesi Desteği 7 Yıl, Faiz Desteği, Yatırım Yeri Tahsisi, Vergi İndirimi %80, YKO %40</t>
  </si>
  <si>
    <t>Soğuk Hava Deposu 200 M2, Et Yönlü Küçükbaş Hayvan Yetiştiriciliği 1.010 ADET/DÖNEM, Küçükbaş Kesim 15 ADET/GÜN, Yem Bitkileri Yetiştiriciliği 300 DEKAR ALANDA, Karma Yem Üretimi 1 TON/GÜN</t>
  </si>
  <si>
    <t>5440636323</t>
  </si>
  <si>
    <t>YUSUF ARISOY</t>
  </si>
  <si>
    <t>Beton büz ve boru 207.000 ADET/YIL, Bordür ve beton parke taşı 159.000 ADET/YIL, Biriket ve asmolin bims 3.240.000 ADET/YIL</t>
  </si>
  <si>
    <t>POZANTI</t>
  </si>
  <si>
    <t>0780268030</t>
  </si>
  <si>
    <t>KRON BİSİKLET TİC. VE SAN. A.Ş.</t>
  </si>
  <si>
    <t>BİSİKLET VE SAKAT TAŞIYICILARI İMALATI</t>
  </si>
  <si>
    <t>Bisiklet 292.000 ADET/YIL</t>
  </si>
  <si>
    <t>5900541272</t>
  </si>
  <si>
    <t>ZENWELD KAYNAK VE KESME EKİP. İNŞ. SAN. TİC. A.Ş.</t>
  </si>
  <si>
    <t>KDV İstisnası, Gümrük Vergisi Muafiyeti, Sigorta Primi İşveren Hissesi Desteği 6 Yıl, Vergi İndirimi %70, YKO %30, Faiz Desteği</t>
  </si>
  <si>
    <t>1 Faz Elektrik Ark Kaynak ve Kesme Makinası 30.000 ADET/YIL, 3 Faz Elektrik Ark Kaynak ve Kesme Makinası 5.000 ADET/YIL</t>
  </si>
  <si>
    <t>9970710305</t>
  </si>
  <si>
    <t>MABA TEMİZ ENERJİ A.Ş.</t>
  </si>
  <si>
    <t>Elektrik enerjisi üretimi(Biyogaz) 2,46 MW</t>
  </si>
  <si>
    <t>5640530629</t>
  </si>
  <si>
    <t>TUNCAY SÖNMEZ</t>
  </si>
  <si>
    <t>Sigorta Primi İşveren Hissesi Desteği 10 Yıl, Vergi İndirimi %90, YKO %50, KDV İstisnası, Faiz Desteği</t>
  </si>
  <si>
    <t>Tekil Ürünler(Kanepe ve Koltuk) , Yatak ve Baza İmalatı 75.000 ADET/YIL</t>
  </si>
  <si>
    <t>7790137677</t>
  </si>
  <si>
    <t>ARNES MEKANİK MAKİNA SAN. VE TİC. LTD. ŞTİ.</t>
  </si>
  <si>
    <t>NAKİL, ÜRÜN ÇEŞİTLENDİRME</t>
  </si>
  <si>
    <t>KDV İstisnası, Gümrük Vergisi Muafiyeti, Vergi İndirimi %70, YKO %30, Sigorta Primi İşveren Hissesi Desteği 6 Yıl, Faiz Desteği</t>
  </si>
  <si>
    <t>Hidrolik ve pnomatik sistemler için sızdırmazlık contası 8.000 KG/YIL, Hidrolik ve pnomatik sistemlere ait sızdırmazlık elemanları tasnif eden makine imalatı 24 ADET/YIL</t>
  </si>
  <si>
    <t>BORNOVA</t>
  </si>
  <si>
    <t>0800014151</t>
  </si>
  <si>
    <t>BAKİ ÖZEL EĞİTİM VE ÖĞR. KURUMLARI TİC. A.Ş.</t>
  </si>
  <si>
    <t>Okul öncesi,ilkokul,ortaokul ve lise eğitim hizmetleri 1.764 ÖĞRENCİ</t>
  </si>
  <si>
    <t>1330375588</t>
  </si>
  <si>
    <t>ÇELİKLER ORHANELİ TUNÇBİLEK ELEKTRİK ÜRETİM A.Ş.</t>
  </si>
  <si>
    <t>Gümrük Vergisi Muafiyeti, KDV İstisnası, Vergi İndirimi %80, YKO %40, Sigorta Primi İşveren Hissesi Desteği 7 Yıl, Faiz Desteği</t>
  </si>
  <si>
    <t>Elektrik enerjisi üretimi 385,90 MW/YIL</t>
  </si>
  <si>
    <t>KAVAKLIDERE</t>
  </si>
  <si>
    <t>2380494064</t>
  </si>
  <si>
    <t>ASY SAC PROFİL METAL İNŞAAT TAAHHÜT SANAYİ VE TİCARET LİMİTED ŞİRKETİ</t>
  </si>
  <si>
    <t>B.Y.S. EV ALETLERİ İMALATI</t>
  </si>
  <si>
    <t>2930.1.15 - Elektrikli ev aletlerinin aksam ve parçaları 120.000 ADET, 2930.2.05 - Soba, fırın, ocak ve benzeri elektriksiz ev aletlerinin aksam ve parçaları 120.000 ADET</t>
  </si>
  <si>
    <t>0910913699</t>
  </si>
  <si>
    <t>BAŞYAZICIOĞLU TARIM ENERJİ İNŞAAT GIDA SANAYİ VE TİCARET ANONİM ŞİRKETİ</t>
  </si>
  <si>
    <t>Vergi İndirimi %70, YKO %30, Gümrük Vergisi Muafiyeti, KDV İstisnası</t>
  </si>
  <si>
    <t>Serada bitkisel yetiştiricilik 56.400 M2</t>
  </si>
  <si>
    <t>0550428070</t>
  </si>
  <si>
    <t>ÇOKYAŞAR TEL ÖRME VE DOKUMA TEL GALVANİZLEME ÇİVİ SANAYİ TİCARET ANONİM ŞİRKETİ</t>
  </si>
  <si>
    <t>2710.7.01 - Demir veya alaşımsız çelikten teller 1.124 TON/YIL</t>
  </si>
  <si>
    <t>2590048777</t>
  </si>
  <si>
    <t>YORGLASS CAM SANAYİ VE TİCARET ANONİM ŞİRKETİ</t>
  </si>
  <si>
    <t>ISICAM 434.270 M2/YIL</t>
  </si>
  <si>
    <t>9820023365</t>
  </si>
  <si>
    <t>MUSTAFA TOSLAK</t>
  </si>
  <si>
    <t>Serada bitkisel yetiştiricilik {Muz} 10.000 M2</t>
  </si>
  <si>
    <t>BOZYAZI</t>
  </si>
  <si>
    <t>38665555092</t>
  </si>
  <si>
    <t>EREĞLİ ANKA İNŞAAT METAL NAKLİYAT PETROL OTOMOTİV SANAYİ VE TİCARET LİMİTED ŞİRKETİ</t>
  </si>
  <si>
    <t>Zonguldak</t>
  </si>
  <si>
    <t>DEMİR-ÇELİK ANA SANAYİİ</t>
  </si>
  <si>
    <t>2710.4.01 - Demir ve alaşımsız çelikten diğer çubuklar,trapez,oluklu sac 15.000 TON/YIL</t>
  </si>
  <si>
    <t>KARADENİZ EREĞLİ</t>
  </si>
  <si>
    <t>3520159223</t>
  </si>
  <si>
    <t>DERİN DENİM 2 TEKSTİL İNŞAAT TARIM NAKLİYAT TURİZM SANAYİ VE TİCARET LİMİTED ŞİRKETİ</t>
  </si>
  <si>
    <t>Muhtelif konfeksiyon imalatı 3.960.000 ADET/YIL</t>
  </si>
  <si>
    <t>2930976927</t>
  </si>
  <si>
    <t>İSMERA MOBİLYA YAPI SANAYİ VE TİCARET ANONİM ŞİRKETİ</t>
  </si>
  <si>
    <t>Mutfak ve Banyo dolaplarının Kapakları 70.000 M2/YIL, Boyalı iç Kapı, kanat, pervaz ve çıtaları 25.000 ADET/YIL, Hilton Lavabo 120 cm 10.000 ADET/YIL, Mutfak Dolabı 15.000 ADET/YIL, Banyo dolabı 10.000 ADET/YIL</t>
  </si>
  <si>
    <t>4811164911</t>
  </si>
  <si>
    <t>GÜVEN ELEKTRİK ELEKTRONİK LİMİTED ŞİRKETİ</t>
  </si>
  <si>
    <t>otomat barası 279.600 ADET/YIL, SOKET PAPUÇ 2.500.000 ADET/YIL, W OTOMAT RAY 650.000 ADET/YIL</t>
  </si>
  <si>
    <t>4510241391</t>
  </si>
  <si>
    <t>FİBRİL TÜKETİM ÜRÜNLERİ SANAYİ ANONİM ŞİRKETİ</t>
  </si>
  <si>
    <t>Kumaş Kesim Katlama ve Paketleme 7.250.000 KG/YIL</t>
  </si>
  <si>
    <t>3871156486</t>
  </si>
  <si>
    <t>TUAL GRUP DEKORASYON SANAYİ VE TİCARET LİMİTED ŞİRKETİ</t>
  </si>
  <si>
    <t>TENTE VE GÜNEŞLİK SİSTEMLERİ ÜRETİMİ 57.500 KG/YIL, TENTE VE GÜNEŞLİK SİSTEMLERİ METAL AKSAMI 218.500 KG/YIL</t>
  </si>
  <si>
    <t>ULUS</t>
  </si>
  <si>
    <t>8590559276</t>
  </si>
  <si>
    <t>MİDYAT MAL MÜDÜRLÜĞÜ</t>
  </si>
  <si>
    <t>5390275926</t>
  </si>
  <si>
    <t>SALİH ESEN</t>
  </si>
  <si>
    <t>Plastikten diğer tüp, hortum, boru ve bağlantı elemanları 1.700 TON/YIL</t>
  </si>
  <si>
    <t>57430343986</t>
  </si>
  <si>
    <t>FERHAT DEMİRKIRAN</t>
  </si>
  <si>
    <t>Serada bitkisel yetiştiricilik 19.238 M2</t>
  </si>
  <si>
    <t>32474177308</t>
  </si>
  <si>
    <t>MUSTAFA ATEŞ</t>
  </si>
  <si>
    <t>Serada bitkisel yetiştiricilik 18.958 M2</t>
  </si>
  <si>
    <t>15499218706</t>
  </si>
  <si>
    <t>01.12.2020 - 31.12.2020 Tarihleri Arasında Tamamlama Vizesi Yapılan Yatırım Teşvik Belgeleri</t>
  </si>
  <si>
    <t>Firma Adı</t>
  </si>
  <si>
    <t>Bölgesi</t>
  </si>
  <si>
    <t>Sektörü</t>
  </si>
  <si>
    <t>Sabit Yatırım Tutarı (TL)</t>
  </si>
  <si>
    <t>Gerçekleşen İstihdam</t>
  </si>
  <si>
    <t>AMED ENERJİ GIDA SANAYİ VE TİCARET A.Ş.</t>
  </si>
  <si>
    <t>Komple Yeni</t>
  </si>
  <si>
    <t>6. Bölge</t>
  </si>
  <si>
    <t>BAŞAKKENT GÜNEŞ ENERJİSİ ÜRETİM ANONİM ŞİRKETİ</t>
  </si>
  <si>
    <t>1. Bölge</t>
  </si>
  <si>
    <t>3. Bölge</t>
  </si>
  <si>
    <t>BELEN ENERJİ DANIŞMANLIK GERİ DÖNÜŞÜM İNŞ. NAK. SAN. VE TİC. LTD .ŞTİ.</t>
  </si>
  <si>
    <t>BERAK ENERJİ SANAYİ VE TİCARET ANONİM ŞİRKETİ</t>
  </si>
  <si>
    <t>BODRUM 1 ENERJİ İNŞAAT TARIM HAYVANCILIK İTHALAT İHRACAT LTD. ŞTİ.</t>
  </si>
  <si>
    <t>CEDİD ENERJİ SAN. VE TİC. LTD. ŞTİ.</t>
  </si>
  <si>
    <t>5. Bölge</t>
  </si>
  <si>
    <t>CW ENERJİ MÜHENDİSLİK TİCARET VE SANAYİ LTD.ŞTİ.</t>
  </si>
  <si>
    <t>DEREMEN ENERJİ ELEKTRİK ÜRETİM SAN. VE TİC. LTD. ŞTİ.</t>
  </si>
  <si>
    <t>ELMALI ENERJİ ÜRETİM A.Ş.</t>
  </si>
  <si>
    <t>ERKAN KENDİRCİ ENERJİ SAN. VE TİC. LTD.ŞTİ.</t>
  </si>
  <si>
    <t>FİRDEVS TOKDEMİR ENERJİ SAN. VE TİC. LTD. ŞTİ.</t>
  </si>
  <si>
    <t>FLORYA ENERJİ SAN. VE TİC. A.Ş.</t>
  </si>
  <si>
    <t>4. Bölge</t>
  </si>
  <si>
    <t>GENERJİ ELEKTRİK ÜRETİM LTD. ŞTİ.</t>
  </si>
  <si>
    <t>GÜMÜŞLÜK ENERJİ İNŞ. TARIM HAYV. İTH.İHR.LTD.ŞTİ.</t>
  </si>
  <si>
    <t>IŞIK ENERJİ SAN. VE TİC. LTD. ŞTİ.</t>
  </si>
  <si>
    <t>İMZA ENERJİ TARIM HAY. İNŞ. SAN. VE TİC. LTD. ŞTİ.</t>
  </si>
  <si>
    <t>İSO ENERJİ MİMARLIK MÜHENDİSLİK İNŞAAT SAVUNMA SANAYİ MAKİNA TİC. LTD. ŞTİ.</t>
  </si>
  <si>
    <t>2. Bölge</t>
  </si>
  <si>
    <t>İZA ENERJİ İNŞAAT SANAYİ VE TİCARETE A.Ş.</t>
  </si>
  <si>
    <t>MUSTAFA BİRİMOĞLU ENERJİ SANAYİ VE TİCARET LİMİTED ŞİRKETİ</t>
  </si>
  <si>
    <t>NAS ENERJİ ANONİM ŞİRKETİ</t>
  </si>
  <si>
    <t>Burdur</t>
  </si>
  <si>
    <t>OLCA ELEKTRİK ÜRETİM VE TİC. A.Ş.</t>
  </si>
  <si>
    <t>ORAL ENERJİ İNŞ. SAN. VE TİC. LTD. ŞTİ.</t>
  </si>
  <si>
    <t>ÖZLEM TOKDEMİR ENERJİ SAN. VE TİC. LTD. ŞTİ.</t>
  </si>
  <si>
    <t>RTE 1 ENERJİ ÜRETİM SAN. VE TİC. A.Ş:</t>
  </si>
  <si>
    <t>RTE 5 ENERJİ ÜRETİM SANAYİ VE TİCARET A.Ş.</t>
  </si>
  <si>
    <t>RTE ENERJİ ÜRETİM SAN. VE TİC. .A.Ş.</t>
  </si>
  <si>
    <t>SARENER ENERJİ SANAYİ VE TİCARET A.Ş.</t>
  </si>
  <si>
    <t>STEAG RÜZGAR SÜLOGLU ENERJİ ÜRETİM VE TİCARET ANONİM ŞİRKETİ</t>
  </si>
  <si>
    <t>ŞENGES ELEKTRİK ÜRETİM SAN. VE TİC. A.Ş.</t>
  </si>
  <si>
    <t>TBM ENERJİ İNŞ. TAR. TUR. MAD. SAN. VE TİC. A.Ş.</t>
  </si>
  <si>
    <t>TORBA ENERJİ İNŞAAT TARIM HAYVANCILIK İTHALAT İHRACAT LTD. ŞTİ.</t>
  </si>
  <si>
    <t>TRC ELEKTRİK ÜRETİM SAN. VE TİC. A.Ş.</t>
  </si>
  <si>
    <t>TURGUTREİS ENERJİ İNŞAAT TARIM HAYVANCILIK İTH. İHR. LTD. ŞTİ.</t>
  </si>
  <si>
    <t>TURHAN ENERJİ İNŞ. SAN. VE TİC. LTD. ŞTİ.</t>
  </si>
  <si>
    <t>TÜRKBÜKÜ ENERJİ İNŞ. TAR. HAYV. İTH. İHR. LTD. ŞTİ.</t>
  </si>
  <si>
    <t>ÜSTÜN S ENERJİ LTD ŞTİ</t>
  </si>
  <si>
    <t>YAŞAR GÜNEŞ ENERJİ SANAYİ VE TİCARET LTD. ŞTİ.</t>
  </si>
  <si>
    <t>ARMADAŞ ARSAN MARAŞ DOĞALGAZ DAĞITIM A.Ş.</t>
  </si>
  <si>
    <t>Tevsi</t>
  </si>
  <si>
    <t>GAZ ÜRETİMİ VE DAĞITIMI</t>
  </si>
  <si>
    <t>DOĞUGAZ BİTLİS BİNGÖL MUŞ DOĞALGAZ DAĞITIM A.Ş</t>
  </si>
  <si>
    <t>ÖZEL SEVGİ BAKIM HİZMETLERİ SAN. VE TİC. LTD. ŞTİ.</t>
  </si>
  <si>
    <t>ALTUNTAŞ TARIM ÜRÜNLERİ LİSANSLI DEPOCULUK A.Ş.</t>
  </si>
  <si>
    <t>ASYAPARK GIDA PETROL ÜRÜNLERİ TEKSTİL YEMEK VE TEMİZLİK HİZMETLERİ SANAYİ VE TİCARET LİMİTED ŞİRKETİ</t>
  </si>
  <si>
    <t>Siirt</t>
  </si>
  <si>
    <t>CENSA TARIM ÜRÜNLERİ LİSANSLI DEPOCULUK SANAYİ VE TİCARET ANONİM ŞİRKETİ</t>
  </si>
  <si>
    <t>ESFA İNŞAAT NAKLİYAT GIDA TARIM ÜRÜNLERİ PETROL SANAYİ VE TİCARET LİMİTED ŞİRKETİ</t>
  </si>
  <si>
    <t>FERNAS GIDA HAYVANCILIK TARIM SÜT ÜRÜNLERİ MAKİNE VE TİC. A.Ş.</t>
  </si>
  <si>
    <t>TOPRAK MAHSULLERİ OFİSİ</t>
  </si>
  <si>
    <t>Diğer</t>
  </si>
  <si>
    <t>YALÇINOĞULLARI GIDA. PETROL NAKLİYAT SAN. VE TİC. LTD. ŞTİ.</t>
  </si>
  <si>
    <t>AKEM EĞİTİM ÖĞRETİM YAYINCILIK İNŞAAT SAN. VE TİC. LTD. ŞTİ.</t>
  </si>
  <si>
    <t>Rize</t>
  </si>
  <si>
    <t>GENEL ORTAÖĞRETİM HİZMETLERİ</t>
  </si>
  <si>
    <t>ASAF EĞİTİM İNŞAAT TİCARET A.Ş.</t>
  </si>
  <si>
    <t>BİLİM DERSANESİ A.Ş.</t>
  </si>
  <si>
    <t>BİLİM TURİZM YAYINCILIK İNŞAAT TAAHHÜT GIDA SAĞLIK EĞİTİM LİMİTED ŞİRKETİ</t>
  </si>
  <si>
    <t>DETAY AKADEMİ ÖZEL EĞİTİM SAN.VE TİC.A.Ş.</t>
  </si>
  <si>
    <t>ENER EĞİTİM SAN. TİC. LTD. ŞTİ.</t>
  </si>
  <si>
    <t>ÖZ İPEKYOLU ÖZEL EĞİTİM SERVİS YEMEKÇİLİK SANAYİ VE TİCARET LİMİTED ŞİRKETİ</t>
  </si>
  <si>
    <t>ÖZEL YEDİÇINAR OKULLARI EĞİTİM TİCARET LİMİTED ŞİRKETİ</t>
  </si>
  <si>
    <t>ZEYTİNDALI EĞİTİM KURUMLARI TİCARET ANONİM ŞİRKETİ</t>
  </si>
  <si>
    <t>ATM SAĞLIK MANİSA YATIRIM VE İŞLETME A.Ş.</t>
  </si>
  <si>
    <t>DOĞU TIP MERKEZİ A.Ş.</t>
  </si>
  <si>
    <t>İSTANBUL MEMORİAL SAĞLIK YATIRIMLARI A.Ş.</t>
  </si>
  <si>
    <t>İSTANBUL MEMORİAL SAĞLIK YATIRIMLARI ANONİM ŞİRKETİ</t>
  </si>
  <si>
    <t>MEDİCANA HASTANE İŞLETMECİLİĞİ A.Ş.</t>
  </si>
  <si>
    <t>EDE EĞİTİM HİZMETLERİ İNŞ. TUR. SAN. VE TİC. LTD. ŞTİ.</t>
  </si>
  <si>
    <t>İSTANBUL BİLİM ÖZEL EĞİTİM KURUMLARI TİCARET ANONİM ŞİRKETİ</t>
  </si>
  <si>
    <t>SERDAR SARITOP</t>
  </si>
  <si>
    <t>TAVŞANLI ÖZEL EĞİTİM KURUMLARI BİLGİSAYAR BASIN YAYINCILIK TAŞIMACILIK İNŞAAT GIDA TURİZM SAN. VE TİC. A.Ş.</t>
  </si>
  <si>
    <t>TEPE YAYINCILIK VE EĞİTİM KURUMLARI SAN.TİC.LTD. ŞTİ.</t>
  </si>
  <si>
    <t>YEŞİLYURT ÖZEL EĞİTİM SAN. VE TİC. LTD. ŞTİ.</t>
  </si>
  <si>
    <t>ATM SAĞLIK KAYSERİ YATIRIM VE İŞLETME A.Ş.</t>
  </si>
  <si>
    <t>İNSAN SAĞLIĞI İLE İLGİLİ DİĞER HİZMETLER</t>
  </si>
  <si>
    <t>DEMİRTAŞ ORGANİZE SANAYİ BÖLGE MÜDÜRLÜĞÜ</t>
  </si>
  <si>
    <t>KANALİZASYON, ÇÖP VE ATIKLARIN TOPLANMASI, HIFZISIHHA VE BENZERİ HİZMETLER</t>
  </si>
  <si>
    <t>ÇAVUŞOĞLU GROUP TURİZM OTELCİLİK İNŞAAT SANAYİ VE TİCARET A.Ş.</t>
  </si>
  <si>
    <t>ELİT TURİZM YATIRIM A.Ş.</t>
  </si>
  <si>
    <t>ESKA YATIRIM EMLAK İNŞAAT TURİZM ENERJİ SAN. TİC. LTD. ŞTİ.</t>
  </si>
  <si>
    <t>FALCON TURİZM VE TİC. LTD. ŞTİ.</t>
  </si>
  <si>
    <t>LÖSEV LÖSEMİLİ ÇOCUKLAR SAĞLIK VE EĞİTİM VAKFI İKTİSADİ İŞLETMESİ</t>
  </si>
  <si>
    <t>MÜHENDİS KUYUMCULUK İNŞAAT TURİZM DAY. TÜK. MAL. PETROL ÜRN. SAN. VE TİC. LTD. ŞTİ.</t>
  </si>
  <si>
    <t>ÖZ MİROĞLU PETROL EĞİTİM HİZMETLERİ İNŞAAT NAKLİYAT GIDA DIŞ TİCARET LTD. ŞTİ.</t>
  </si>
  <si>
    <t>SAZLISU TURİZM SAĞLIK GIDA TARIM HAYVANCILIK SAN. VE TİC. A.Ş.</t>
  </si>
  <si>
    <t>Ardahan</t>
  </si>
  <si>
    <t>SMY TURİZM İNŞAAT SANAYİ VE TİCARET A.Ş.</t>
  </si>
  <si>
    <t>ŞAVŞAT SAHARA TURİZM HAYVANCILIK LTD. ŞTİ.</t>
  </si>
  <si>
    <t>VARLIK TURİZM TİCARET VE İNŞAAT LTD. ŞTİ.</t>
  </si>
  <si>
    <t>VATAN İNŞAAT TEKSTİL SAN.VE TİC.A.Ş.</t>
  </si>
  <si>
    <t>YILMAZLAR KUYUMCULUK SAN. VE TİC. LTD. ŞTİ.</t>
  </si>
  <si>
    <t>ES MER EĞİTİM KURUMLARI A.Ş.</t>
  </si>
  <si>
    <t>Düzce</t>
  </si>
  <si>
    <t>TEKNİK VE MESLEKİ ORTAÖĞRETİM HİZMETLERİ</t>
  </si>
  <si>
    <t>MİRHAS HASAR DANIŞMANLIK VE SANAYİ TİCARET LİMİTED ŞİRKETİ</t>
  </si>
  <si>
    <t>REFORM ÖZEL EĞİTİM REHBERLİK BASIM YAYIN TURİZİM SANAYİ VE TİCARET LİMİTED ŞİRKETİ</t>
  </si>
  <si>
    <t>SEVGİ GIDA PETROL NAKLİYE İNŞAAT TAAHHÜT İTHALAT VE İHRACAT SANAYİ VE TİCARET LİMİTED ŞİRKETİ</t>
  </si>
  <si>
    <t>VORLD ÖZEL EĞİTİM KURUMLARI BİLİM TEKNİK SANAYİ VE TİCARET LİMİTED ŞİRKETİ</t>
  </si>
  <si>
    <t>ÖZGÖRKEY GIDA ÜRÜNLERİ SAN. VE TİC. A.Ş.</t>
  </si>
  <si>
    <t>YİĞİTALP TEMİZLİK HİZMETLERİ VE TEKSTİL SAN. TİC. LTD. ŞTİ.</t>
  </si>
  <si>
    <t>GLOBAL BİLGİ PAZARLAMA DANIŞMANLIK VE ÇAĞRI SERVİSİ HİZMETLERİ ANONİM ŞİRKETİ</t>
  </si>
  <si>
    <t>BABA KURTARMA HARFİYAT NAKLİYAT TAAHHÜT VE TİCARET LTD. ŞTİ.</t>
  </si>
  <si>
    <t>YÜKLEME BOŞALTMA HİZMETLERİ</t>
  </si>
  <si>
    <t>ÖZYEĞİN ÜNİVERSİTESİ</t>
  </si>
  <si>
    <t>YÜKSEKÖĞRETİM HİZMETLERİ</t>
  </si>
  <si>
    <t>COCA COLA İÇECEK A.Ş.</t>
  </si>
  <si>
    <t>PINAR SU SANAYİ VE TİCARET A.Ş.</t>
  </si>
  <si>
    <t>AK-KİM KİMYA SANAYİ VE TİCARET ANONİM ŞİRKETİ</t>
  </si>
  <si>
    <t>BİLEN KÖMÜR ENERJİ GÜBRE SAN. VE TİC. LTD. ŞTİ.</t>
  </si>
  <si>
    <t>AGALİ METAL MAKİNA İNŞ.OTO. TEKS. PETR.SAN. TİC. LTD. ŞTİ.</t>
  </si>
  <si>
    <t>DEMKA DÖVME ÇELİK İMALAT SAN. TİC. PAZ. LTD. ŞTİ.</t>
  </si>
  <si>
    <t>GASTRAF RAF SİST. ENDÜST. MUTFAK EKİPM. SAN. VE TİC. A.Ş.</t>
  </si>
  <si>
    <t>KONTENSAN KONYA TENEKE KUTU AMBALAJ VE MAKİNA SAN.VE TİC.A.Ş</t>
  </si>
  <si>
    <t>MÇM ÇELİKLER METAL İNŞ. TAR. ÜR. HAY. GID. PET. SAN. VE TİC. LTD. ŞTİ.</t>
  </si>
  <si>
    <t>ROT-SAN OTO.İNŞ.KUNDURA SAN.VE TİC.LTD.ŞTİ.</t>
  </si>
  <si>
    <t>SARTEN AMBALAJ SAN. VE TİC. A. Ş.</t>
  </si>
  <si>
    <t>TEKNOTHERM METAL SAN. VE TİC. A. Ş.</t>
  </si>
  <si>
    <t>TUMAY BALIK İŞLEME TESİSİ SANAYİ VE TİCARET A.Ş.</t>
  </si>
  <si>
    <t>BALIK VE BALIK ÜRÜNLERİNİN İŞLENMESİ VE SAKLANMASI</t>
  </si>
  <si>
    <t>CANAN KIRTASİYE İNŞAAT GIDA TARIM VE HAYVANCILIK SOSYAL HİZMETLER SAN.VE TİC.LTD.ŞTİ.</t>
  </si>
  <si>
    <t>BASIMLA İLGİLİ HİZMET FAALİYETLERİ</t>
  </si>
  <si>
    <t>CEMİLEFENDİ BİTKİSEL VE DOĞAL ÜRÜNLER BAHARAT GIDA KOZMETİK SAN. VE TİC. A.Ş.</t>
  </si>
  <si>
    <t>LESAFFRE TURQUIE MAYACILIK ÜRETİM VE TİC.A.Ş.</t>
  </si>
  <si>
    <t>SULTAN GIDA SAN. VE TİC. A.Ş.</t>
  </si>
  <si>
    <t>AYHAN SEZER YAĞ VE GIDA ENDÜSTRİSİ TİC. LTD. ŞTİ.</t>
  </si>
  <si>
    <t>BİTKİSEL VE HAYVANSAL SIVI VE KATI YAĞ İMALATI</t>
  </si>
  <si>
    <t>TÜRKİYE ŞİŞE VE CAM FABRİKALARI ANONİM ŞİRKETİ</t>
  </si>
  <si>
    <t>ANKES KESİCİ TAKIM SAN. VE TİC.LTD.ŞTİ.</t>
  </si>
  <si>
    <t>ABDULLAH YÖNDEM</t>
  </si>
  <si>
    <t>AYCİL İNŞAAT TAAHHÜT HAFRİYAT MADEN TAŞIMACILIK GIDA TEKSTİL TARIM VE HAYVANCILIK OTOMOTİV SAN. TİC. LTD. ŞTİ.</t>
  </si>
  <si>
    <t>ÖZDENİZ YALITIM İNŞAAT NAKL. YAPI KİMYASALLARI SAN. VE TİC. A.Ş.</t>
  </si>
  <si>
    <t>VEHBİ ÇETİNKAYA</t>
  </si>
  <si>
    <t>BARTIN ÇİMENTO SAN.VE TİC.A.Ş.</t>
  </si>
  <si>
    <t>Bartın</t>
  </si>
  <si>
    <t>ALMESAN ALÜMİNYUM SANAYİ VE TİCARET A.Ş</t>
  </si>
  <si>
    <t>DEMİR - ÇELİK DIŞINDAKİ ANA METAL SANAYİİ</t>
  </si>
  <si>
    <t>ETİ KROM A.Ş.</t>
  </si>
  <si>
    <t>SAS ALÜMİNYUM METAL SAN. VE TİC. A.Ş.</t>
  </si>
  <si>
    <t>KUTES METAL SANAYİ VE TİCARET A.Ş.</t>
  </si>
  <si>
    <t>DEMİR VE ÇELİĞİN DÖKÜMÜ</t>
  </si>
  <si>
    <t>STARS GROUP PLASTİK SANAYİ VE TİCARET LİMİTED ŞİRKETİ</t>
  </si>
  <si>
    <t>DİĞER KAUÇUK ÜRÜNLERİ İMALATI</t>
  </si>
  <si>
    <t>RENEGE TIBBİ ÜRÜNLER SANAYİ VE TİCARET A.Ş.</t>
  </si>
  <si>
    <t>NA-DE ELEKTRONİK SAN.VE TİC. A.Ş.</t>
  </si>
  <si>
    <t>ELEKTRİK AMPÜLÜ VE LAMBALARI İLE AYDINLATMA TEÇHİZATI İMALATI</t>
  </si>
  <si>
    <t>TRANSFORMATÖR ELEKTROMEKANİK SANAYİ VE TİCARET ANONİM ŞİRKETİ.</t>
  </si>
  <si>
    <t>ELEKTRİK MOTORU, JENERATÖR VE TRANSFORMATÖRLERİN İMALATI</t>
  </si>
  <si>
    <t>ABDULKERİM SAĞMAN</t>
  </si>
  <si>
    <t>ALTO HAYVANCILIK TARIM GIDA TURİZM HARFİYAT SANAYİ VE TİCARET LİMİTED ŞİRKETİ</t>
  </si>
  <si>
    <t>HAS TATVAN SİMİT EVİ UNLU MAMÜLLERİ GIDA SANAYİ TİCARET LİMİTED ŞİRKETİ</t>
  </si>
  <si>
    <t>SANEK GIDA SAN.VE TİC.A.Ş.</t>
  </si>
  <si>
    <t>CEMRE MARİN ENDÜSTRİ A.Ş.</t>
  </si>
  <si>
    <t>GEMİ YAPIMI VE ONARIMI</t>
  </si>
  <si>
    <t>GÜLER SENTETİK ÇUVAL TEKSTİL SAN. VE TİC. A. Ş.</t>
  </si>
  <si>
    <t>GİYİM EŞYASI DIŞINDAKİ HAZIR TEKSTİL ÜRÜNLERİ İMALATI</t>
  </si>
  <si>
    <t>KARAM HALI TEKSTİL PVC İMALAT VE İTHALAT İHRACAT SAN. VE TİC. LTD. ŞTİ.</t>
  </si>
  <si>
    <t>HALI VE KİLİM İMALATI</t>
  </si>
  <si>
    <t>YAHYA HALI SAN. VE TİC. LTD. ŞTİ.</t>
  </si>
  <si>
    <t>PETLAS LASTİK SAN.VE TİC. A. Ş.</t>
  </si>
  <si>
    <t>BÜYÜK ÖLÇEKLİ</t>
  </si>
  <si>
    <t>İÇ VE DIŞ LASTİK İMALATI;  LASTİĞE SIRT GEÇİRİLMESİ VE YENİDEN İŞLENMESİ</t>
  </si>
  <si>
    <t>ATLAS TOMRUK KONTRAPLAK AHŞAP ÜRÜNLERİ SAN. VE TİC. A.Ş.</t>
  </si>
  <si>
    <t>İNŞAAT KERESTESİ VE DOĞRAMA İMALATI</t>
  </si>
  <si>
    <t>EK AMBALAJ GIDA SANAYİ VE TİCARET LTD. ŞTİ.</t>
  </si>
  <si>
    <t>MOPAK KAĞIT KARTON SANAYİ VE TİCARET ANONİM ŞİRKETİ</t>
  </si>
  <si>
    <t>OLİVİN AMBALAJ BASKI TİC. LTD. ŞTİ.</t>
  </si>
  <si>
    <t>BİSKOT BİSKÜVİ GIDA SAN. VE TİC. A.Ş.</t>
  </si>
  <si>
    <t>KAKAO, ÇİKOLATA VE ŞEKERLEME İMALATI</t>
  </si>
  <si>
    <t>AHMET BALTA - ROWAR TEKSTİL</t>
  </si>
  <si>
    <t>AKBAŞ MODA İNŞAAT TEKSTİL SAN. TİC. LTD. ŞTİ.</t>
  </si>
  <si>
    <t>ARİF HARMANŞA HARMANŞA TEKSTİL</t>
  </si>
  <si>
    <t>DEMTUR TEKSTİL DIŞ TİCARET İNŞAAT TURİZM NAKLİYAT SANAYİ VE TİCARET LİMİTED ŞİRKETİ</t>
  </si>
  <si>
    <t>EKSPRES TRİKO ÖRME SANAYİ VE TİCARET LİMİTED ŞİRKETİ</t>
  </si>
  <si>
    <t>ELAZIĞ KONFEKSİYON SANAYİ VE TİCARET LİMİTED ŞİRKETİ</t>
  </si>
  <si>
    <t>KADRİ GÜL</t>
  </si>
  <si>
    <t>KAŞ DENİM TEKSTİL SANAYİ VE TİCARET LİMİTED ŞİRKETİ</t>
  </si>
  <si>
    <t>LOTUS GROUP TEKSTİL İÇ VE DIŞ TİCARET LİMİTED ŞİRKETİ</t>
  </si>
  <si>
    <t>NUR ÖZ KARATAY TEKSTİL ÇANTA SANAYİ VE TİCARET LTD. ŞTİ.</t>
  </si>
  <si>
    <t>PANAMERA TEKSTİL SANAYİ VE DIŞ TİCARET LİMİTED ŞİRKETİ</t>
  </si>
  <si>
    <t>PİNALDİ TEKSTİL KONFEKSİYON SAN. VE TİC. A.Ş.</t>
  </si>
  <si>
    <t>REMZİYE BULUT</t>
  </si>
  <si>
    <t>SİMA MODA TEKSTİL TURİZM İNŞAAT TİCARET VE SANAYİ LİMİTED ŞİRKETİ</t>
  </si>
  <si>
    <t>TERZİ KONFEKSİYON TEKSTİL SANAYİ VE TİCARET LİMİTED ŞİRKETİ</t>
  </si>
  <si>
    <t>Bayburt</t>
  </si>
  <si>
    <t>MERSAN METAL SANAYİ İNŞAAT DIŞ TİCARET LTD. ŞTİ.</t>
  </si>
  <si>
    <t>MADEN, TAŞOCAĞI VE İNŞAAT MAKİNELERİ İMALATI</t>
  </si>
  <si>
    <t>BAYTEKS TEKNİK TEKSTİL SANAYİ VE TİCARET ANONİM ŞİRKETİ</t>
  </si>
  <si>
    <t>Kilis</t>
  </si>
  <si>
    <t>SOFT PLASTİK SANAYİ VE TİCARET ANONİM ŞİRKETİ</t>
  </si>
  <si>
    <t>ALİMEX ALÜMİNYUM SAN.VE TİC.A.Ş.</t>
  </si>
  <si>
    <t>METAL YAPI MALZEMELERİ İMALATI</t>
  </si>
  <si>
    <t>ARELL ALÜMİNYUM İNŞAAT CAM NAKLİYE İTH. İHR. SAN VE TİC. LTD. ŞTİ.</t>
  </si>
  <si>
    <t>ATALET YAPI PROJE İNŞ. SAN. TİC. LTD. ŞTİ.</t>
  </si>
  <si>
    <t>EMEK METAL DEMİR DOĞRAMA ÇELİK KAPI İNŞAAT MOBİLYA SAN.VE Tİ C.LTD.ŞTİ.</t>
  </si>
  <si>
    <t>EROLLAR ÇELİK İMALAT SANAYİ VE TİCARET LTD. ŞTİ.</t>
  </si>
  <si>
    <t>EMİN SAÇ METAL SANAYİ VE TİCARET LTD. ŞTİ.</t>
  </si>
  <si>
    <t>METALLERİN DÖVÜLMESİ, PRESLENMESİ, BASKILANMASI VE YUVARLANMASI; TOZ METALÜRJİSİ</t>
  </si>
  <si>
    <t>TEKNO TASARIM VE YAPI TEKNİK A.Ş.</t>
  </si>
  <si>
    <t>KAMEKS EKSANTRİK MİLLERİ VE MAKİNA PARÇALARI SAN. VE TİC. LTD. ŞTİ.</t>
  </si>
  <si>
    <t>MİL YATAĞI, DİŞLİ, DİŞLİ TAKIMI VE TAHRİK TERTİBATI İMALATI</t>
  </si>
  <si>
    <t>FERMANOĞULLARI MOBİLYA DEKORASYON AĞAÇ SAN. VE TİC. LTD. ŞTİ.</t>
  </si>
  <si>
    <t>HAMZAOĞLU MOBİLYA KUYUMCULUK LOJİSTİK TARIM İNŞAAT SAN. VE TİC. LTD. ŞTİ.</t>
  </si>
  <si>
    <t>MUSTAFA YAVUZKILIÇ</t>
  </si>
  <si>
    <t>RAYNA DEKOR MOBİLYA İNŞAAT NAKLİYAT SANAYİ VE TİCARET LİMİTED ŞİRKETİ</t>
  </si>
  <si>
    <t>VİTA MOBİLYA TEKSTİL İNŞAAT İTHALAT İHRACAT PAZARLAMA SANAYİ VE TİCARET ANONİM ŞİRKETİ</t>
  </si>
  <si>
    <t>YAVUZBEY İNŞAAT NAKLİYAT TURİZM PETROL ÜRÜNLERİ KUYUMCULUK SANAYİ VE TİCARET LİMİTED ŞİRKETİ</t>
  </si>
  <si>
    <t>BAHADIR MAKİNA SAN. VE TİC. LTD. ŞTİ.</t>
  </si>
  <si>
    <t>MOTORLU KARA TAŞITLARI VE BUNLARIN MOTORLARIYLA İLGİLİ PARÇA VE AKSESUARLARIN İMALATI</t>
  </si>
  <si>
    <t>FAURECIA POLİFLEKS OTOMOTİV SAN.VE TİC.A.Ş.</t>
  </si>
  <si>
    <t>İRFAN PLASTİK VE KALIP SANAYİ VE TİCARET ANONİM ŞİRKETİ</t>
  </si>
  <si>
    <t>EKOL SERA TARIM DANIŞMANLIK İNŞAAT GIDA ELEKTRİK SANAYİ VE TİCARET LİMİTED ŞİRKETİ</t>
  </si>
  <si>
    <t>ÖĞÜTÜLMÜŞ TAHIL ÜRÜNLERİ İMALATI</t>
  </si>
  <si>
    <t>MARİDİN GIDA TARIM NAKLİYAT İNŞAAT KUYUMCULUK SAN. VE TİC. LTD. ŞTİ.</t>
  </si>
  <si>
    <t>MEHMET MUSA OLCAY</t>
  </si>
  <si>
    <t>TİRYAKİ AGRO GIDA SANAYİ VE TİCARET A.Ş.</t>
  </si>
  <si>
    <t>ALTINPLAST PVC İNŞAAT MALZEMELERİ SAN.VE TİC.LTD.ŞTİ.</t>
  </si>
  <si>
    <t>ERUSLU SAĞLIK ÜRÜNLERİ SAN. VE TİC. A.Ş.</t>
  </si>
  <si>
    <t>ERUSLU TEKSTİL SAN. VE TİC. A.Ş.</t>
  </si>
  <si>
    <t>FIRAT PLASTİK KAUÇUK SAN.VE TİC.A.Ş.</t>
  </si>
  <si>
    <t>FİBERR FİBER REİNFORCED RESİNS KOMPOZİT TEKNOLOJİLERİ DIŞ TİC. A.Ş.</t>
  </si>
  <si>
    <t>KROS PLASTİK ENJEKSİYON SAN. VE TİC. LTD. ŞTİ.</t>
  </si>
  <si>
    <t>ÖZ KOÇ PLASTİK DAY.TÜK.TUR.NAK.SAN.VE TİC.LTD.ŞTİ.</t>
  </si>
  <si>
    <t>REKOR KAUÇUK SAN.VE TİC.A.Ş.</t>
  </si>
  <si>
    <t>TEGA MÜHENDİSLİK SANAYİ VE TİCARET A.Ş.</t>
  </si>
  <si>
    <t>ERGÜN KİMYA KOZMETİK SAN. VE TİC. LTD. ŞTİ.</t>
  </si>
  <si>
    <t>SABUN VE DETERJAN, TEMİZLİK VE CİLALAMA MADDELERİ; PARFÜM; KOZMETİK VE TUVALET MALZEMELERİ İMALATI</t>
  </si>
  <si>
    <t>ISI-ŞAH ENDÜSTRİYEL REZİSTANS VE ISI EKİPMANLARI SAN. TİC. A.Ş.</t>
  </si>
  <si>
    <t>SANAYİ FIRINI, OCAK VE OCAK ATEŞLEYİCİLERİN İMALATI</t>
  </si>
  <si>
    <t>ÇARŞAMBA TARIM VE GIDA ÜRÜNLERİ SANAYİ VE TİCARET İTHALAT İHRACAT ANONİM ŞİRKETİ</t>
  </si>
  <si>
    <t>HİKMET GIDA SAN.VE TİC.A.Ş.</t>
  </si>
  <si>
    <t>ZEY-TUR-SAN GIDA SAN.VE TİC.A.Ş.</t>
  </si>
  <si>
    <t>BABAŞ GIDA SANAYİ VE TİCARET LİMİTED ŞİRKETİ</t>
  </si>
  <si>
    <t>MEHMET EMİN TİDİM Mİ BİR SÜT ÜRÜNLERİ</t>
  </si>
  <si>
    <t>ADAPAZARI ŞEKER FABRİKASI A.Ş.</t>
  </si>
  <si>
    <t>ŞEKER İMALATI</t>
  </si>
  <si>
    <t>MONALAM MOBİLYA SANAYİ VE ANONİM ŞİRKETİ</t>
  </si>
  <si>
    <t>D RAD ISI ÜRÜNLERİ SAN. A.Ş.</t>
  </si>
  <si>
    <t>TANK, SARNIÇ VE METAL MUHAFAZA İMALATI</t>
  </si>
  <si>
    <t>FE SA MAKİNA PETROL İNŞAAT GIDA ELEKTRİK LİMİTED ŞİRKETİ</t>
  </si>
  <si>
    <t>TÜSA TEKSTİL TİC. VE SAN. AŞ.</t>
  </si>
  <si>
    <t>TEKSTİL ELYAFININ HAZIRLANMASI VE İPLİK HALİNE GETİRİLMESİ; TEKSTİL DOKUMACILIĞI</t>
  </si>
  <si>
    <t>BATMAN DİŞ SAĞLIK HİZMETLERİ PETROL GIDA İNŞAAT NAKLİYAT TEKSTİL SANAYİ VE TİCARET LİMİTED ŞİRKETİ</t>
  </si>
  <si>
    <t>DR SCHUMACHER KİMYA SANAYİ VE TİCARET ANONİM ŞİRKETİ</t>
  </si>
  <si>
    <t>GMD GROUP MEDİKAL SANAYİ VE TİCARET A.Ş.</t>
  </si>
  <si>
    <t>EGEBANT ZIMPARA VE POLİSAJ MALZ. SAN. VE TİC. A.Ş.</t>
  </si>
  <si>
    <t>TRİKOTAJ (ÖRME) ÜRÜNLERİ İMALATI</t>
  </si>
  <si>
    <t>PHILSA PHILIP MORRIS SABANCI SİGARA VE TÜTÜNCÜLÜK SAN. VE TİC. A.Ş.</t>
  </si>
  <si>
    <t>TÜTÜN ÜRÜNLERİ İMALATI</t>
  </si>
  <si>
    <t>ANADOLU BAKIR A.Ş.</t>
  </si>
  <si>
    <t>ÜCRET VEYA SÖZLEŞME ESASINA DAYALI OLARAK METALLERİN  KAPLANMASI  VE  İŞLENMESİ</t>
  </si>
  <si>
    <t>AYDIN EL SANATLARI TURİZM GIDA TEKSTİL SAN. VE TİC. LTD. ŞTİ.</t>
  </si>
  <si>
    <t>YAPI MALZEMELERİ DIŞINDAKİ, ATEŞE DAYANIKLI OLMAYAN SERAMİK EŞYA İMALATI (ÇANAK, ÇÖMLEK, ÇİNİ, PORSE</t>
  </si>
  <si>
    <t>AKDAĞ GRANİT MERMER VE MADEN SAN. TİC. A.Ş.</t>
  </si>
  <si>
    <t>DEVREK MERMER SAN.VE TİC.A.Ş.</t>
  </si>
  <si>
    <t>DİKİLİTAŞ MERMER TAŞIMACILIK MADENCİLİK OTOMOTİV İNŞ. SAN. VE TİC. LTD. ŞTİ.</t>
  </si>
  <si>
    <t>DÜNYA MADENCİLİK VE İNŞ.SAN.TİC.LTD.ŞTİ.</t>
  </si>
  <si>
    <t>DÜNYA MADENCİLİK VE İNŞAAT SAN. TİC. LTD. ŞTİ.</t>
  </si>
  <si>
    <t>EMİNOĞLU S.B.V. MERMER İNŞAAT TURİZM SAN. VE TİC. A.Ş.</t>
  </si>
  <si>
    <t>GÖLALAN MERMER MAD. ÜRETİM PAZ. İTH. İHR. TİC. VE SAN. LTD. ŞTİ.</t>
  </si>
  <si>
    <t>MESEVLE MERMER MAKİNE ELEKTRİK NAKLİYAT SAN. VE TİC. LTD .ŞTİ.</t>
  </si>
  <si>
    <t>PALMER MERMER SANAYİ TİCARET LİMİTED ŞİRKETİ</t>
  </si>
  <si>
    <t>POLMER MADENCİLİK TURİZM VE NAKLİYECİLİK SAN.VE TİC.LTD.ŞTİ.</t>
  </si>
  <si>
    <t>SERT MERMER NAKLİYAT TAAHHÜT OTO SAN.TİC.LTD.ŞTİ.</t>
  </si>
  <si>
    <t>TAŞ ZAMANI MERMER İTH. İHR. SAN. TİC. LTD. ŞTİ.</t>
  </si>
  <si>
    <t>ŞAHMETAL MADENCİLİK VE TİC. LTD. ŞTİ.</t>
  </si>
  <si>
    <t>LİNYİT MADENCİLİĞİ</t>
  </si>
  <si>
    <t>SELTAŞ ALÇI HARÇ VE MAD. SAN. TİC. A.Ş.</t>
  </si>
  <si>
    <t>TUZ MADENCİLİĞİ</t>
  </si>
  <si>
    <t>RAD SU ÜRÜNLERİ YETİŞTİRİCİLİĞİ GIDA SANAYİ NAKLİYAT VE TİCARET LİMİTED ŞİRKETİ</t>
  </si>
  <si>
    <t>ÖZBAKAN ET VE ET ÜRÜNLERİ İMALAT SAN. TİC. LTD. ŞTİ.</t>
  </si>
  <si>
    <t>YILMAZ CAN HAYVANCILIK GIDA YEM İNŞ. MOB. OTO SAN. VE TİC. LTD. ŞTİ.</t>
  </si>
  <si>
    <t>KAANLAR GIDA SAN.VE TİC.A.Ş.</t>
  </si>
  <si>
    <t>ÖZ SER ÇEVRE SAĞLIĞI GIDA İNŞAAT SANAYİ VE TİCARET LİMİTED ŞİRKETİ</t>
  </si>
  <si>
    <t>01.12.2020 - 31.12.2020 Tarihleri Arasında Düzenlenen Yatırım Teşvik Belgeleri</t>
  </si>
  <si>
    <t>01/12/2020 - 517524</t>
  </si>
  <si>
    <t>HACI HASAN GARGI</t>
  </si>
  <si>
    <t>ANTALYA</t>
  </si>
  <si>
    <t>TARIM - SEBZE, BAHÇE VE KÜLTÜR BİTKİLERİ İLE FİDANLIK ÜRÜNLERİNİN YETİŞTİRİLMESİ</t>
  </si>
  <si>
    <t>Sigorta Primi İşveren Hissesi 2 Yıl, Vergi İndirimi %50, YKO %15, KDV İstisnası</t>
  </si>
  <si>
    <t>Serada bitkisel yetiştiricilik 30.000 M2</t>
  </si>
  <si>
    <t>01/12/2020 - 517525</t>
  </si>
  <si>
    <t>YUSUF ÖZCAN</t>
  </si>
  <si>
    <t>GAZİANTEP</t>
  </si>
  <si>
    <t>İMALAT - DİĞER AĞAÇ ÜRÜNLERİ İMALATI; HASIR VE BUNA BENZER, ÖRÜLEREK YAPILAN MADDELERİN İMALATI</t>
  </si>
  <si>
    <t>AYAKKABI KALIBI 120.000 ÇİFT/YIL</t>
  </si>
  <si>
    <t>01/12/2020 - 517526</t>
  </si>
  <si>
    <t>UĞUR İBİLOĞLU</t>
  </si>
  <si>
    <t>MERSİN</t>
  </si>
  <si>
    <t>Serada muz üretimi 9.100 M2</t>
  </si>
  <si>
    <t>01/12/2020 - 517527</t>
  </si>
  <si>
    <t>ÜÇPINAR PLASTİK SANAYİ VE TİCARET BAYRAM AKAY</t>
  </si>
  <si>
    <t>İSTANBUL</t>
  </si>
  <si>
    <t>İMALAT - PLASTİK ÜRÜNLERİ İMALATI</t>
  </si>
  <si>
    <t>Plastikten sofra eşyası, mutfak eşyası, diğer ev eşyası ve tuvalet eşyası 2.142.000 ADET/YIL</t>
  </si>
  <si>
    <t>01/12/2020 - 517528</t>
  </si>
  <si>
    <t>MARCHEM TEKSTİL KİMYASALLARI SANAYİ VE TİCARET LİMİTED ŞİRKETİ</t>
  </si>
  <si>
    <t>BURSA</t>
  </si>
  <si>
    <t>İMALAT - SABUN VE DETERJAN, TEMİZLİK VE CİLALAMA MADDELERİ; PARFÜM; KOZMETİK VE TUVALET MALZEMELERİ İMALATI</t>
  </si>
  <si>
    <t>Sigorta Primi İşveren Hissesi 6 Yıl, Vergi İndirimi %70, YKO %30, KDV İstisnası, Faiz Desteği</t>
  </si>
  <si>
    <t>tekstil kimyasalları 6.000.000 KG/YIL</t>
  </si>
  <si>
    <t>01/12/2020 - 517529</t>
  </si>
  <si>
    <t>GLB DİZAYN VE MAKİNE SANAYİ TİCARET ANONİM ŞİRKETİ</t>
  </si>
  <si>
    <t>İZMİR</t>
  </si>
  <si>
    <t>İMALAT - METALLERİN DÖVÜLMESİ, PRESLENMESİ, BASKILANMASI VE YUVARLANMASI; TOZ METALÜRJİSİ</t>
  </si>
  <si>
    <t>2891.0.03 - Diğer metal şekillendirme hizmetleri {Reklam panosu, Tabela üretimi} 24 ADET/YIL</t>
  </si>
  <si>
    <t>01/12/2020 - 517530</t>
  </si>
  <si>
    <t>SIDDIK ÖZTÜRK</t>
  </si>
  <si>
    <t>Serada bitkisel yetiştiricilik {Muz Serası} 13.000 M2</t>
  </si>
  <si>
    <t>01/12/2020 - 517531</t>
  </si>
  <si>
    <t>KÜÇÜK KURU TARIM TURİZM TİCARET LİMİTED ŞİRKETİ</t>
  </si>
  <si>
    <t>Serada bitkisel yetiştiricilik 13.000 M2</t>
  </si>
  <si>
    <t>01/12/2020 - 517532</t>
  </si>
  <si>
    <t>KEMERHİSAR BELEDİYE BAŞKANLIĞI</t>
  </si>
  <si>
    <t>NİĞDE</t>
  </si>
  <si>
    <t>HİZMETLER - GENEL KAMU HİZMETLERİ</t>
  </si>
  <si>
    <t>7511.0.03 - Belediye hizmetleri</t>
  </si>
  <si>
    <t>01/12/2020 - 517533</t>
  </si>
  <si>
    <t>DÜZCE BELEDİYE BAŞKANLIĞI</t>
  </si>
  <si>
    <t>DÜZCE</t>
  </si>
  <si>
    <t>Belediye hizmetleri</t>
  </si>
  <si>
    <t>01/12/2020 - 517534</t>
  </si>
  <si>
    <t>YUSUF KÜÇÜKDELİGÖZ</t>
  </si>
  <si>
    <t>Serada bitkisel yetiştiricilik 22.000 M2</t>
  </si>
  <si>
    <t>01/12/2020 - 517535</t>
  </si>
  <si>
    <t>MY KUMAŞ TASARIM TEKSTİL LİMİTED ŞİRKETİ</t>
  </si>
  <si>
    <t>İMALAT - BAŞKA YERDE SINIFLANDIRILMAMIŞ TEKSTİL ÜRÜNLERİ İMALATI</t>
  </si>
  <si>
    <t>1712.0.04 - Dokuma üzerine baskı 3.600.000 M/YIL</t>
  </si>
  <si>
    <t>01/12/2020 - 517536</t>
  </si>
  <si>
    <t>ALKARİ KALIP PLASTİK MAKİNE DIŞ TİCARET VE SANAYİ LİMİTED ŞİRKETİ</t>
  </si>
  <si>
    <t>TEKİRDAĞ</t>
  </si>
  <si>
    <t>İMALAT - DİĞER ÖZEL AMAÇLI MAKİNELERİN İMALATI</t>
  </si>
  <si>
    <t>KALIP İMALATI 40 ADET/YIL</t>
  </si>
  <si>
    <t>01/12/2020 - 517537</t>
  </si>
  <si>
    <t>ASN PLASTİK, İNŞAAT SANAYİ VE TİCARET LİMİTED ŞİRKETİ</t>
  </si>
  <si>
    <t>pvc granül 3.487.536 KG/YIL</t>
  </si>
  <si>
    <t>01/12/2020 - 517538</t>
  </si>
  <si>
    <t>GÖRÜRLER KAĞITÇILIK MATBAA AMBALAJ TİCARET VE SANAYİ LİMİTED ŞİRKETİ</t>
  </si>
  <si>
    <t>KONYA</t>
  </si>
  <si>
    <t>İMALAT - OLUKLU KARTON VE MUKAVVA İLE KAĞIT VE MUKAVVADAN YAPILAN AMBALAJLARIN İMALATI</t>
  </si>
  <si>
    <t>KARTON VE SIVAMALI KUTU 6.480.000 KG/YIL</t>
  </si>
  <si>
    <t>01/12/2020 - 517539</t>
  </si>
  <si>
    <t>LATİF ERDOĞAN ERDOĞANLAR SEBZE MEYVE</t>
  </si>
  <si>
    <t>Serada bitkisel yetiştiricilik 6.250 M2</t>
  </si>
  <si>
    <t>01/12/2020 - 517540</t>
  </si>
  <si>
    <t>GÜLMAR GIDA SANAYİ TİCARET TAAHHÜT LİMİTED ŞİRKETİ</t>
  </si>
  <si>
    <t>ANKARA</t>
  </si>
  <si>
    <t>HİZMETLER - DEPOLAMA VE AMBARLAMA HİZMETLERİ</t>
  </si>
  <si>
    <t>Soğuk hava deposu hizmetleri 1.977 M2</t>
  </si>
  <si>
    <t>01/12/2020 - 517541</t>
  </si>
  <si>
    <t>ÇÖLYEN CAM TİCARET VE SANAYİ LİMİTED ŞİRKETİ</t>
  </si>
  <si>
    <t>İMALAT - CAM VE CAM ÜRÜNLERİ İMALATI</t>
  </si>
  <si>
    <t>Isı Yalıtımlı Cam 132.000 M2/YIL</t>
  </si>
  <si>
    <t>01/12/2020 - 517543</t>
  </si>
  <si>
    <t>YKC PLASTİK AMBALAJ VE KAPAK SANAYİ TİCARET LİMİTED ŞİRKETİ</t>
  </si>
  <si>
    <t>muh.plastik kapak, proje kutusu, evrak rafı, hissedilebilir yüzeyler {görme engelliler için yürüyüş bantları vb.} yapı kimyasalları ambalaj üretimi 10.079 TON/YIL</t>
  </si>
  <si>
    <t>01/12/2020 - 517544</t>
  </si>
  <si>
    <t>AKKUMAŞ TEKSTİL İŞLETMELERİ ANONİM ŞİRKETİ.</t>
  </si>
  <si>
    <t>UŞAK</t>
  </si>
  <si>
    <t>İMALAT - TEKSTİL ELYAFININ HAZIRLANMASI VE İPLİK HALİNE GETİRİLMESİ; TEKSTİL DOKUMACILIĞI</t>
  </si>
  <si>
    <t>Denim Dokuma Kumaş 8.142.592 M2</t>
  </si>
  <si>
    <t>01/12/2020 - 517545</t>
  </si>
  <si>
    <t>PRO YEM SANAYİ VE TİCARET ANONİM ŞİRKETİ</t>
  </si>
  <si>
    <t>DİYARBAKIR</t>
  </si>
  <si>
    <t>İMALAT - HAZIR HAYVAN YEMLERİ İMALATI</t>
  </si>
  <si>
    <t>Gelir Vergisi Stopajı Desteği 10 Yıl, Vergi İndirimi %90, YKO %55, KDV İstisnası, Faiz Desteği, Sigorta Primi İşveren Hissesi 12 Yıl, Sigorta Primi Desteği 10 Yıl</t>
  </si>
  <si>
    <t>Büyükbaş, Küçükbaş ve Kanatlı Hayvan Yemi İmalatı 240.000.000 KG/YIL</t>
  </si>
  <si>
    <t>01/12/2020 - 517546</t>
  </si>
  <si>
    <t>DEKADRON WAREHOUSE TEKSTİL İTHALAT İHRACAT SANAYİ VE TİCARET LİMİTED ŞİRKETİ</t>
  </si>
  <si>
    <t>DENİZLİ</t>
  </si>
  <si>
    <t>İMALAT - B.Y.S. METAL EŞYA İMALATI</t>
  </si>
  <si>
    <t>2899.5.09 - B.y.s. adi metallerden diğer eşyalar-Metal Dekorasyon Ürünleri 106.000 KG/YIL</t>
  </si>
  <si>
    <t>01/12/2020 - 517547</t>
  </si>
  <si>
    <t>İMALAT - KAĞIT HAMURU, KAĞIT VE MUKAVVA İMALATI</t>
  </si>
  <si>
    <t>MODERNİZASYON, ÜRÜN ÇEŞİTLENDİRME</t>
  </si>
  <si>
    <t>STRATEJİK YATIRIMLAR</t>
  </si>
  <si>
    <t>Sigorta Primi İşveren Hissesi 7 Yıl, Vergi İndirimi %90, YKO %50, Gümrük Vergisi Muafiyeti, KDV İstisnası, Faiz Desteği</t>
  </si>
  <si>
    <t>Kuşeli Beyaz Test Liner Kağıdı 50.388 TON/YIL</t>
  </si>
  <si>
    <t>01/12/2020 - 517548</t>
  </si>
  <si>
    <t>AMİSOS MÜZİK ALETLERİ SANAYİ TİCARET LİMİTED ŞİRKETİ</t>
  </si>
  <si>
    <t>SAMSUN</t>
  </si>
  <si>
    <t>2899.5.09 - B.y.s. adi metallerden diğer eşyalar Bateri Zili 43.500 ADET/YIL</t>
  </si>
  <si>
    <t>01/12/2020 - 517549</t>
  </si>
  <si>
    <t>YAYSE YAY VE MAKİNA SANAYİ TİCARET LİMİTED ŞİRKETİ</t>
  </si>
  <si>
    <t>2899.4.04 - Demir veya çelikten yaylar ve yay yaprakları; bakır yaylar 50.217.600 ADET/YIL, 2899.4.04 - Demir veya çelikten yaylar ve yay yaprakları; bakır yaylar 50.217.600 ADET/YIL</t>
  </si>
  <si>
    <t>01/12/2020 - 517550</t>
  </si>
  <si>
    <t>VİDASAN GRUP MAKİNA İMALAT ANONİM ŞİRKETİ</t>
  </si>
  <si>
    <t>muhtelif yivli bağlantı malzemeleri {Kaldırma Makineleri Vinçler, Tekstil Makineleri, Mermer Makineleri, dümen mekanizmaları, divizörler , redüktörler için bağlantı yedek parçaları } 136.400 KG/YIL</t>
  </si>
  <si>
    <t>01/12/2020 - 517551</t>
  </si>
  <si>
    <t>BOYÇELİK METAL SANAYİ VE TİCARET ANONİM ŞİRKETİ</t>
  </si>
  <si>
    <t>KAYSERİ</t>
  </si>
  <si>
    <t>Sigorta Primi İşveren Hissesi 5 Yıl, Vergi İndirimi %60, YKO %25, Gümrük Vergisi Muafiyeti, KDV İstisnası</t>
  </si>
  <si>
    <t>Bonel Yay 17.041.568 KG/YIL, Torba Yay 5.253.808 KG/YIL, Torba Karkas 5.371.507 KG/YIL, Zig Zag {S} Yay 1.093.262 KG/YIL</t>
  </si>
  <si>
    <t>01/12/2020 - 517552</t>
  </si>
  <si>
    <t>ART TEKNİK ISITMA VE SOĞUTMA SİSTEMLERİ SANAYİ VE TİCARET LİMİTED ŞİRKETİ</t>
  </si>
  <si>
    <t>KOCAELİ</t>
  </si>
  <si>
    <t>İMALAT - TANK, SARNIÇ VE METAL MUHAFAZA İMALATI</t>
  </si>
  <si>
    <t>Radyatör bağlantı konsolu Yerden bağlantı konsolu Radyatör Bağlantı ve Su dağıtma ekipmanları Radyatör bağlantı ve su dağıtma ekipmanları Fe Konsolu tapalı ve tapasız Fittings Radyatör kör tapası Raryatör purjör kör tapası 17.012.000 ADET</t>
  </si>
  <si>
    <t>01/12/2020 - 517553</t>
  </si>
  <si>
    <t>NUKON LAZER MAKİNA METAL SANAYİ VE TİCARET ANONİM ŞİRKETİ</t>
  </si>
  <si>
    <t>CNC Fiber Lazer Kesim Makinesi ve CNC Boru Profil Kesme Makinası 200 ADET/YIL</t>
  </si>
  <si>
    <t>01/12/2020 - 517554</t>
  </si>
  <si>
    <t>YAKUP SUBAŞI-ZULYANUR TEKSTİL</t>
  </si>
  <si>
    <t>İMALAT - KÜRK HARİÇ, GİYİM EŞYASI İMALATI</t>
  </si>
  <si>
    <t>MUHTELİF DIŞ GİYİM KONFEKSİYON 1.000.000 ADET/YIL</t>
  </si>
  <si>
    <t>01/12/2020 - 517555</t>
  </si>
  <si>
    <t>ŞİRİKÇİOĞLU MENSUCAT SANAYİ VE TİCARET ANONİM ŞİRKETİ</t>
  </si>
  <si>
    <t>KAHRAMANMARAŞ</t>
  </si>
  <si>
    <t>Sigorta Primi İşveren Hissesi 7 Yıl, Vergi İndirimi %80, YKO %40, KDV İstisnası, Yatırım Yeri Tahsisi, Faiz Desteği</t>
  </si>
  <si>
    <t>Telef Açma 17.500.000 KG/YIL</t>
  </si>
  <si>
    <t>01/12/2020 - 517556</t>
  </si>
  <si>
    <t>HAZ YENİ KİMYA OTOMOTİV İNŞAAT METAL GERİ DÖNÜŞÜM İTHALAT İHRACAT SANAYİ VE TİCARET LİMİTED ŞİRKETİ</t>
  </si>
  <si>
    <t>HATAY</t>
  </si>
  <si>
    <t>İNŞAAT ÇİVİSİ 900 TON/YIL</t>
  </si>
  <si>
    <t>01/12/2020 - 517558</t>
  </si>
  <si>
    <t>FIRST BOYA TEKSTİL SANAYİ VE TİCARET LİMİTED ŞİRKETİ</t>
  </si>
  <si>
    <t>KDV İstisnası, Gümrük Vergisi Muafiyeti, Faiz Desteği, Vergi İndirimi %80, YKO %40, Sigorta Primi İşveren Hissesi 7 Yıl</t>
  </si>
  <si>
    <t>1712.0.02 - Dokumaların ağartılması 25.000 KG/GÜN</t>
  </si>
  <si>
    <t>01/12/2020 - 517559</t>
  </si>
  <si>
    <t>GMTEKNİK CAM ENDÜSTRİ VE TİCARET ANONİM ŞİRKETİ</t>
  </si>
  <si>
    <t>Sigorta Primi İşveren Hissesi 7 Yıl, Vergi İndirimi %80, YKO %40, Gümrük Vergisi Muafiyeti, KDV İstisnası, Faiz Desteği</t>
  </si>
  <si>
    <t>Emniyet camları 392.777 M2/YIL</t>
  </si>
  <si>
    <t>01/12/2020 - 517560</t>
  </si>
  <si>
    <t>ASPROBOX MATBAACILIK AMBALAJ VE HEDİYELİK EŞYA SANAYİ VE TİCARET ANONİM ŞİRKETİ</t>
  </si>
  <si>
    <t>İMALAT - DİĞER KAĞIT VE MUKAVVA ÜRÜNLERİ İMALATI</t>
  </si>
  <si>
    <t>B.y.s. diğer basım hizmetleri 2.574.000 KG/YIL, Oluksuz kağıt veya kartondan katlanabilir kutu, koli ve muhafazalar 8.633.100 KG/YIL</t>
  </si>
  <si>
    <t>01/12/2020 - 517561</t>
  </si>
  <si>
    <t>Sigorta Primi İşveren Hissesi 10 Yıl, Vergi İndirimi %90, YKO %50, KDV İstisnası, Faiz Desteği</t>
  </si>
  <si>
    <t>01/12/2020 - 517562</t>
  </si>
  <si>
    <t>EKER SÜT ÜRÜNLERİ GIDA SANAYİ VE TİCARET ANONİM ŞİRKETİ</t>
  </si>
  <si>
    <t>İMALAT - SÜT ÜRÜNLERİ İMALATI</t>
  </si>
  <si>
    <t>Sigorta Primi İşveren Hissesi 2 Yıl, Vergi İndirimi %50, YKO %15, Gümrük Vergisi Muafiyeti, KDV İstisnası</t>
  </si>
  <si>
    <t>SÜT İŞLEYEREK SÜT VE SÜT MAMÜLLERİ İMALATI 1.350 TON/GÜN</t>
  </si>
  <si>
    <t>01/12/2020 - 517563</t>
  </si>
  <si>
    <t>KISMET ÖRGÜ TEKSTİL İMALAT SANAYİ VE TİCARET LİMİTED ŞİRKETİ</t>
  </si>
  <si>
    <t>HİZMETLER - BARINACAK YER SAĞLANARAK YÜRÜTÜLEN SOSYAL HİZMETLER</t>
  </si>
  <si>
    <t>Sigorta Primi İşveren Hissesi 7 Yıl, Vergi İndirimi %80, YKO %40, Faiz Desteği, KDV İstisnası</t>
  </si>
  <si>
    <t>Yaşlı bakım merkezi ve esenlik tesisi {wellness} 550 KİŞİ</t>
  </si>
  <si>
    <t>02/12/2020 - 517564</t>
  </si>
  <si>
    <t>ŞAHBAZ ISI SANAYİ VE TİCARET ANONİM ŞİRKETİ</t>
  </si>
  <si>
    <t>İMALAT - GIDA, İÇECEK VE TÜTÜN İŞLEYEN MAKİNELERİN İMALATI</t>
  </si>
  <si>
    <t>KDV İstisnası, Sigorta Primi İşveren Hissesi 5 Yıl, Vergi İndirimi %60, YKO %25</t>
  </si>
  <si>
    <t>Yayık Makinesi 383.198 ADET/YIL, Plastik Malzeme {Radyatör plastik aksamları, kulp, ayak} 152.000 ADET/YIL, Alüminyum Radyatör 35.000 ADET/YIL, Alüminyum Havlupan 15.000 ADET/YIL, Alüminyum Yağlı Radyatör 15.000 ADET/YIL</t>
  </si>
  <si>
    <t>02/12/2020 - 517565</t>
  </si>
  <si>
    <t>ARER TRES ÖRGÜ MAKİNELERİ SANAYİ VE TİCARET LİMİTED ŞİRKETİ</t>
  </si>
  <si>
    <t>İMALAT - TEKSTİL, GİYİM EŞYASI VE DERİ İŞLEMEDE KULLANILAN MAKİNELERİN İMALATI</t>
  </si>
  <si>
    <t>İplik ve tel örgü makinaları {kordon, bağcık, halat, kablo kılıf örgü} 800 ADET/YIL, Bobin iplik ve tel sarım makinası 200 ADET/YIL</t>
  </si>
  <si>
    <t>02/12/2020 - 517566</t>
  </si>
  <si>
    <t>BALA MAKİNA SANAYİİ VE TİCARET LİMİTED ŞİRKETİ</t>
  </si>
  <si>
    <t>İMALAT - TAKIM TEZGAHLARI İMALATI</t>
  </si>
  <si>
    <t>KDV İstisnası, Gümrük Vergisi Muafiyeti, Vergi İndirimi %70, YKO %30, Sigorta Primi İşveren Hissesi 6 Yıl, Faiz Desteği</t>
  </si>
  <si>
    <t>SUNTA KESME MAKİNESİ 580 ADET/YIL, DİKEY PANEL EBATLAMA MAKİNESİ 425 ADET/YIL, KOMPOZİT PANEL KESİM MAKİNASI 464 ADET/YIL, KOMPOZİT PANEL KESİM VE KANAL AÇMA MAKİNESİ 304 ADET/YIL, DİKEY CNC KOMPOZİT İŞLEME MERKEZİ 65 ADET/YIL, KARTON KESME MAKİNESİ 82 ADET/YIL</t>
  </si>
  <si>
    <t>02/12/2020 - 517567</t>
  </si>
  <si>
    <t>BERK-MARMARA MAKİNA METAL GIDA VE İNŞAAT TİCARET VE SANAYİ LİMİTED ŞİRKETİ</t>
  </si>
  <si>
    <t>MAKİNA YEDEK PARÇALARI 280.000 KG/YIL, KESME KALIPLARI 930 ADET/YIL</t>
  </si>
  <si>
    <t>02/12/2020 - 517568</t>
  </si>
  <si>
    <t>EKŞİ PRO TEKSTİL OTOMOTİV İNŞAAT TAŞIMACILIK KUYUMCULUK RESTORAN KAFE TURİZM İMALAT İTHALAT İHRACAT SANAYİ VE TİCARET LİMİTED ŞİRKETİ</t>
  </si>
  <si>
    <t>KİLİS</t>
  </si>
  <si>
    <t>İç Giyim Eşyaları İmalatı 1.500.000 ADET/YIL</t>
  </si>
  <si>
    <t>02/12/2020 - 517569</t>
  </si>
  <si>
    <t>OKYANOS AYAKKABI İMALAT GIDA TARIM İNŞAAT İTHALAT İHRACAT SANAYİ VE TİCARET LİMİTED ŞİRKETİ</t>
  </si>
  <si>
    <t>İMALAT - AYAKKABI İMALATI</t>
  </si>
  <si>
    <t>Sigorta Primi İşveren Hissesi 10 Yıl, Gelir Vergisi Stopajı Desteği 10 Yıl, Sigorta Primi Desteği 10 Yıl, Vergi İndirimi %90, YKO %50, KDV İstisnası, Faiz Desteği</t>
  </si>
  <si>
    <t>Muhtelif Ayakkabı 1.950.000 ÇİFT/YIL</t>
  </si>
  <si>
    <t>02/12/2020 - 517570</t>
  </si>
  <si>
    <t>CFU ULUSLARARASI DIŞ TİCARET VE SERVİS HİZMETLERİ ANONİM ŞİRKETİ</t>
  </si>
  <si>
    <t>İMALAT - TIBBİ VE CERRAHİ TEÇHİZAT İLE ORTOPEDİK ARAÇLARIN İMALATI</t>
  </si>
  <si>
    <t>CERRAHİ YÜZ MASKESİ 290.000 ADET/GÜN</t>
  </si>
  <si>
    <t>02/12/2020 - 517571</t>
  </si>
  <si>
    <t>VEMPİ PLASTİK ELEKTROMEKANİK SANAYİ VE TİCARET LİMİTED ŞİRKETİ</t>
  </si>
  <si>
    <t>MANİSA</t>
  </si>
  <si>
    <t>PLASTİK KAP 7.551.360 KG/YIL, PLASTİK LEVHA 83.263.280 KG/YIL</t>
  </si>
  <si>
    <t>02/12/2020 - 517572</t>
  </si>
  <si>
    <t>ASLI TEKSTİL GİYİM SANAYİ VE TİCARET ANONİM ŞİRKETİ</t>
  </si>
  <si>
    <t>İMALAT - TEKSTİLİN APRELENMESİ</t>
  </si>
  <si>
    <t>Apreleme 8.409.000 KG</t>
  </si>
  <si>
    <t>02/12/2020 - 517573</t>
  </si>
  <si>
    <t>TEKNOPACK PLASTİK AMBALAJ SANAYİ VE TİCARET ANONİM ŞİRKETİ</t>
  </si>
  <si>
    <t>Plastikten Mamül Poşet-Torba İmalatı 1.827.282 TON/YIL</t>
  </si>
  <si>
    <t>02/12/2020 - 517574</t>
  </si>
  <si>
    <t>UYGUN SANAYİ ÖLÇÜ VE TARTI ALETLERİ TİCARET LİMİTED ŞİRKETİ</t>
  </si>
  <si>
    <t>2891.0.03 - Diğer metal şekillendirme hizmetleri OTOMOTİV YEDEK PARÇA ÜRETİMİ 300.000 ADET/YIL</t>
  </si>
  <si>
    <t>02/12/2020 - 517575</t>
  </si>
  <si>
    <t>YG 1 KESİCİ TAKIMLAR SANAYİ VE TİCARET LİMİTED ŞİRKETİ</t>
  </si>
  <si>
    <t>İMALAT - ÇATAL-BIÇAK TAKIMI, EL ALETLERİ VE HIRDAVAT MALZEMELERİ İMALATI</t>
  </si>
  <si>
    <t>KESİCİ TAKIMLAR { SOLİD KARBUR } 15.000 ADET, TAKMA UÇLU KESİCİ TAKIM ALETLERİ 10.000 ADET</t>
  </si>
  <si>
    <t>02/12/2020 - 517576</t>
  </si>
  <si>
    <t>PAKTERMO ÖLÇÜ ALETLERİ VE BORU SANAYİ VE TİCARET ANONİM ŞİRKETİ</t>
  </si>
  <si>
    <t>2899.5.09 - B.y.s. adi metallerden diğer eşyalar BAĞLANTI ELEMANLARI İMALATI-METAL FLEXİBLE HORTUM İMALATI 626.237 KG/YIL</t>
  </si>
  <si>
    <t>02/12/2020 - 517577</t>
  </si>
  <si>
    <t>İMALAT - DEMİR-ÇELİK ANA SANAYİİ</t>
  </si>
  <si>
    <t>TRAPEZ SAC 350 TON/YIL, SİNÜS OLUKLU ROLL FORM SAC 150 TON/YIL</t>
  </si>
  <si>
    <t>02/12/2020 - 517578</t>
  </si>
  <si>
    <t>SERENAT SERAMİK PORSELEN SANAYİ VE TİCARET LİMİTED ŞİRKETİ</t>
  </si>
  <si>
    <t>ŞANLIURFA</t>
  </si>
  <si>
    <t>İMALAT - YAPI MALZEMELERİ DIŞINDAKİ, ATEŞE DAYANIKLI OLMAYAN SERAMİK EŞYA İMALATI (ÇANAK, ÇÖMLEK, ÇİNİ, PORSE</t>
  </si>
  <si>
    <t>Sigorta Primi İşveren Hissesi 10 Yıl, Gelir Vergisi Stopajı Desteği 10 Yıl, Sigorta Primi Desteği 10 Yıl, Vergi İndirimi %90, YKO %50, Gümrük Vergisi Muafiyeti, KDV İstisnası, Yatırım Yeri Tahsisi, Faiz Desteği</t>
  </si>
  <si>
    <t>Yemek Tabağı, Pasta Tabağı, Servis Tabağı, Çorba Kasesi, Fincan Takımı, Baharat Takımı 2.920.000 ADET/YIL</t>
  </si>
  <si>
    <t>02/12/2020 - 517579</t>
  </si>
  <si>
    <t>YAĞMURLAR İTHALAT İHRACAT DAHİLİ TİCARET İNŞAAT VE TAAHHÜT LİMİTED ŞİRKETİ</t>
  </si>
  <si>
    <t>Sigorta Primi İşveren Hissesi 12 Yıl, Gelir Vergisi Stopajı Desteği 10 Yıl, Sigorta Primi Desteği 10 Yıl, Vergi İndirimi %90, YKO %55, Gümrük Vergisi Muafiyeti, KDV İstisnası, Faiz Desteği</t>
  </si>
  <si>
    <t>SULAMA BORULARI VE PARÇALARI VE BUNLARIN MANDALLARI 5.000.000 KG/YIL</t>
  </si>
  <si>
    <t>02/12/2020 - 517580</t>
  </si>
  <si>
    <t>FERNAS İNŞAAT ANONİM ŞİRKETİ</t>
  </si>
  <si>
    <t>İMALAT - B.Y.S. METALİK OLMAYAN MİNERAL ÜRÜNLERİN İMALATI</t>
  </si>
  <si>
    <t>Sigorta Primi İşveren Hissesi 3 Yıl, Vergi İndirimi %55, YKO %20, Gümrük Vergisi Muafiyeti, KDV İstisnası</t>
  </si>
  <si>
    <t>sıcak asfalt üretimi 693.600 TON/YIL</t>
  </si>
  <si>
    <t>02/12/2020 - 517581</t>
  </si>
  <si>
    <t>UĞUR METAL İNŞAAT MADENCİLİK NAKLİYAT SANAYİ VE TİCARET LİMİTED ŞİRKETİ</t>
  </si>
  <si>
    <t>İMALAT - METAL ATIK VE HURDALARIN YENİDEN DEĞERLENDİRİLMESİ</t>
  </si>
  <si>
    <t>Vergi İndirimi %80, YKO %40, Gümrük Vergisi Muafiyeti, Faiz Desteği, KDV İstisnası</t>
  </si>
  <si>
    <t>Tehlikesiz Atık Geri Kazanımı {CRT Monitör, Floresan, Ampul, Lamba, Kablo Atığı} 627.880 KG</t>
  </si>
  <si>
    <t>02/12/2020 - 517582</t>
  </si>
  <si>
    <t>İSMAİL GENÇ</t>
  </si>
  <si>
    <t>BALIKESİR</t>
  </si>
  <si>
    <t>2891.0.03 - Diğer metal şekillendirme hizmetleri GEMİLER İÇİN MAKARA 300 ADET/YIL, 2891.0.03 - Diğer metal şekillendirme hizmetleri IRGAT İMALATI 20 ADET/YIL, 2891.0.03 - Diğer metal şekillendirme hizmetleri ÇIPA İMALATI 100 ADET/YIL</t>
  </si>
  <si>
    <t>02/12/2020 - 517583</t>
  </si>
  <si>
    <t>C65 - 1.30 - 5.50 mm Haddelenmiş Çelik Tel 43.440.000 KG/YIL</t>
  </si>
  <si>
    <t>02/12/2020 - 517584</t>
  </si>
  <si>
    <t>AKAY CAM İŞLEME İNŞAAT OTOMOTİV SANAYİ VE TİCARET LİMİTED ŞİRKETİ</t>
  </si>
  <si>
    <t>Sigorta Primi İşveren Hissesi 10 Yıl, Vergi İndirimi %90, YKO %50, Gümrük Vergisi Muafiyeti, KDV İstisnası, Faiz Desteği</t>
  </si>
  <si>
    <t>Temperli cam 4.718.700 KG/YIL, Cam işleme 96.000 M2/YIL</t>
  </si>
  <si>
    <t>02/12/2020 - 517585</t>
  </si>
  <si>
    <t>EROL YILDIRIM</t>
  </si>
  <si>
    <t>MUHTELİF METAL EŞYA 98.600 ADET/YIL, KESME KALIBI 254 ADET/YIL</t>
  </si>
  <si>
    <t>02/12/2020 - 517586</t>
  </si>
  <si>
    <t>BORAY BORU VE PROFİL ANONİM ŞİRKETİ</t>
  </si>
  <si>
    <t>Dökme demir veya çelikten boru bağlantı parçaları{sera çelik konstrüksiyon sistemlerinin levha cubuk boru profil ve benzeri ekipmanları üretimi} 30.000.000 KG/YIL</t>
  </si>
  <si>
    <t>02/12/2020 - 517587</t>
  </si>
  <si>
    <t>A.S.Y. EV TEKSTİL ÜRÜNLERİ SANAYİ TİCARET LİMİTED ŞİRKETİ</t>
  </si>
  <si>
    <t>1711.2.03 - Sentetik ve suni filament dokuma ipliğinden dokumalar 1.147.885 M2/YIL</t>
  </si>
  <si>
    <t>02/12/2020 - 517588</t>
  </si>
  <si>
    <t>VELA TRİKO SANAYİ VE TİCARET ANONİM ŞİRKETİ</t>
  </si>
  <si>
    <t>MALATYA</t>
  </si>
  <si>
    <t>İMALAT - TRİKOTAJ (ÖRME) ÜRÜNLERİ İMALATI</t>
  </si>
  <si>
    <t>KDV İstisnası, Gümrük Vergisi Muafiyeti, Sigorta Primi İşveren Hissesi 7 Yıl, Vergi İndirimi %80, YKO %40, Faiz Desteği</t>
  </si>
  <si>
    <t>1730.1.02 - Diğer trikotaj ve tığ-işi kumaşlar 1.048.800 KG/YIL</t>
  </si>
  <si>
    <t>02/12/2020 - 517589</t>
  </si>
  <si>
    <t>AYKUT UYSAL</t>
  </si>
  <si>
    <t>ADANA</t>
  </si>
  <si>
    <t>Serada bitkisel yetiştiricilik 11.923,34 M2</t>
  </si>
  <si>
    <t>02/12/2020 - 517590</t>
  </si>
  <si>
    <t>FATİH ATEŞ-ATEŞOĞLU HAFRİYAT</t>
  </si>
  <si>
    <t>Serada bitkisel yetiştiricilik 20.000 M2</t>
  </si>
  <si>
    <t>02/12/2020 - 517591</t>
  </si>
  <si>
    <t>ZENDOOR ORMAN ÜRÜNLERİ İNŞAAT NAKLİYAT SANAYİ VE TİCARET LİMİTED ŞİRKETİ</t>
  </si>
  <si>
    <t>KASTAMONU</t>
  </si>
  <si>
    <t>İMALAT - MOBİLYA İMALATI</t>
  </si>
  <si>
    <t>PANEL KAPI 6.912 ADET/YIL, PVC KAPLAMALI PANEL KAPI 27.648 ADET/YIL, LAKE KAPI 11.519 ADET/YIL, MELAMİN KAPLAMALI PANEL KAPI 11.519 ADET/YIL, AHŞAP KAPLAMALI PANEL KAPI 11.519 ADET/YIL, KAPI KASASI 207.360 ADET/YIL, MUTFAK DOLABI 2.082 ADET/YIL, PVC KAPLAMALI PEVRAZ 168.750 ADET/YIL</t>
  </si>
  <si>
    <t>02/12/2020 - 517592</t>
  </si>
  <si>
    <t>KLAS KEÇE TEKSTİL SANAYİ VE TİCARET ANONİM ŞİRKETİ</t>
  </si>
  <si>
    <t>1729.2.04 - Keçe {boyanmış, kaplanmış veya haddeden geçirilmiş} 2.880.000 KG/YIL</t>
  </si>
  <si>
    <t>02/12/2020 - 517593</t>
  </si>
  <si>
    <t>MARS HALI SANAYİ VE TİCARET LİMİTED ŞİRKETİ</t>
  </si>
  <si>
    <t>İMALAT - HALI VE KİLİM İMALATI</t>
  </si>
  <si>
    <t>KAYMAZ TABANLI HALI 3.456.000 M2/YIL</t>
  </si>
  <si>
    <t>02/12/2020 - 517594</t>
  </si>
  <si>
    <t>REİSBEY MEDYA CENTER GAZETECİLİK RADYO TELEVİZYON YAYINCILIĞI REKLAMCILIK TANITIM ORGANİZASYON SANAYİ VE TİCARET ANONİM ŞİRKETİ</t>
  </si>
  <si>
    <t>HİZMETLER - İLKÖĞRETİM HİZMETLERİ</t>
  </si>
  <si>
    <t>İlkokul eğitimi 100 ÖĞRENCİ, Özürlüler için ilköğretim hizmetleri 50 ÖĞRENCİ, Özürlüler için ortaöğretim hizmetleri 50 ÖĞRENCİ</t>
  </si>
  <si>
    <t>02/12/2020 - 517595</t>
  </si>
  <si>
    <t>ELBEYLİ BELEDİYE BAŞKANLIĞI</t>
  </si>
  <si>
    <t>02/12/2020 - 517596</t>
  </si>
  <si>
    <t>SİSTEM ALÜMİNYUM SANAYİ VE TİCARET ANONİM ŞİRKETİ</t>
  </si>
  <si>
    <t>İMALAT - DEMİR - ÇELİK DIŞINDAKİ ANA METAL SANAYİİ</t>
  </si>
  <si>
    <t>MUHTELİF ALUMİNYUM PROFİLLER {BOYASIZ , TOZ BOYALI, ELOKSALLI} 23.274.000 KG/YIL, ALUMİNYUM KOMPOZİT LEVHA 8.986.000 KG/YIL, ALÜMİNYUM BİYET 11.664.000 KG/YIL, ALÜMİNYUM DÖVME PRES PARÇASI 2.350.000 KG/YIL, ALÜMİNYUM ARAİŞ 5.616.000 KG/YIL</t>
  </si>
  <si>
    <t>02/12/2020 - 517597</t>
  </si>
  <si>
    <t>MONDİ MOBİLYA SANAYİ VE TİCARET ANONİM ŞİRKETİ</t>
  </si>
  <si>
    <t>Muhtelif Mobilya İmalatı 465.600 ADET/YIL</t>
  </si>
  <si>
    <t>02/12/2020 - 517598</t>
  </si>
  <si>
    <t>VOCE PLASTİK SANAYİ VE TİCARET LİMİTED ŞİRKETİ</t>
  </si>
  <si>
    <t>Plastikten giyim eşyaları ve aksesuarları {eldivenler dahil} 500 TON/YIL</t>
  </si>
  <si>
    <t>02/12/2020 - 517599</t>
  </si>
  <si>
    <t>CESUR AMBALAJ SANAYİ VE TİCARET ANONİM ŞİRKETİ</t>
  </si>
  <si>
    <t>BİLECİK</t>
  </si>
  <si>
    <t>Polietilen film rulo 6.000 TON/YIL</t>
  </si>
  <si>
    <t>02/12/2020 - 517600</t>
  </si>
  <si>
    <t>ICE GRUP PLASTİK ANONİM ŞİRKETİ</t>
  </si>
  <si>
    <t>Plastik bant 193.500 KG/YIL</t>
  </si>
  <si>
    <t>02/12/2020 - 517602</t>
  </si>
  <si>
    <t>YUNUS ÇİNİ SERAMİK-YUNUS KARAKAYA</t>
  </si>
  <si>
    <t>KÜTAHYA</t>
  </si>
  <si>
    <t>TABAK GRUBU 550.800 ADET/YIL, FİNCAN-KASE GRUBU 459.000 ADET/YIL, PRES GRUBU 397.800 ADET/YIL, DÖKÜM GRUBU 48.960 ADET/YIL</t>
  </si>
  <si>
    <t>03/12/2020 - 517603</t>
  </si>
  <si>
    <t>BALNAZ MAKİNA SANAYİ TİCARET LİMİTED ŞİRKETİ</t>
  </si>
  <si>
    <t>Otomotiv Üretim Hattı/Makinelerin Yedek Parça ve Aksamları ile Endüstriyel Makine Sanayine Yönelik Parça ve Aksamlar {Paketleme ve Ambalaj Makineleri, Islak Mendil Makineleri, Dolum Makineleri Yedek Parçaları vb.} 50.000 KG/YIL</t>
  </si>
  <si>
    <t>03/12/2020 - 517604</t>
  </si>
  <si>
    <t>HG BARA ELEKTRİK SANAYİ VE TİCARET LİMİTED ŞİRKETİ</t>
  </si>
  <si>
    <t>İMALAT - ELEKTRİK MOTORU, JENERATÖR VE TRANSFORMATÖRLERİN İMALATI</t>
  </si>
  <si>
    <t>TRAFO YEDEK PARÇALARI { Flexible ve Topraklama Baraları vb.} 325.000 KG/YIL</t>
  </si>
  <si>
    <t>03/12/2020 - 517605</t>
  </si>
  <si>
    <t>ÖZYURT SİLAH SANAYİ ANONİM ŞİRKETİ</t>
  </si>
  <si>
    <t>İMALAT - SİLAH VE MÜHİMMAT İMALATI</t>
  </si>
  <si>
    <t>PİYADE TÜFEKLERİNİN AKSAM VE PARÇALARI 50.000 KG/YIL</t>
  </si>
  <si>
    <t>03/12/2020 - 517606</t>
  </si>
  <si>
    <t>ATG TEKNOLOJİ OTOMOTİV İNŞAAT ENDÜSTRİYEL MAKİNA KİMYA SANAYİ VE TİCARET ANONİM ŞİRKETİ</t>
  </si>
  <si>
    <t>Sigorta Primi İşveren Hissesi 6 Yıl, Vergi İndirimi %70, YKO %30, KDV İstisnası, Gümrük Vergisi Muafiyeti</t>
  </si>
  <si>
    <t>Poliüretan Makinesi 965 ADET/YIL, Polyurea Makinesi 450 ADET/YIL, Transfer Pompası 3.300 ADET/YIL, Sprey Tabancası 15.450 ADET/YIL</t>
  </si>
  <si>
    <t>03/12/2020 - 517607</t>
  </si>
  <si>
    <t>ERSAGUN DENİZCİLİK TURİZM TİCARET VE SANAYİ LİMİTED ŞİRKETİ</t>
  </si>
  <si>
    <t>YALOVA</t>
  </si>
  <si>
    <t>İMALAT - GEMİ YAPIMI VE ONARIMI</t>
  </si>
  <si>
    <t>Yük gemileri ve hem insan hem de yük taşımaya yönelik gemiler {Tam Boy 89.40m, Genişlik 14.00m, Yükseklik 7.50m, Draft 6.40m, DTW 5000, NB 66} 5.000 DWT</t>
  </si>
  <si>
    <t>03/12/2020 - 517608</t>
  </si>
  <si>
    <t>SELVİ MODÜLER MOBİLYA ÜRETİM VE PAZARLAMA SANAYİ VE TİCARET LİMİTED ŞİRKETİ</t>
  </si>
  <si>
    <t>YATAK VE YEMEK ODASI TAKIMI, AHŞAP DEKARASYON ÜNİTESİ 28.866 ADET/YIL</t>
  </si>
  <si>
    <t>03/12/2020 - 517609</t>
  </si>
  <si>
    <t>MELİH TEKSTİL SANAYİ VE TİCARET LİMİTED ŞİRKETİ</t>
  </si>
  <si>
    <t>Örme Kumaş 97.200 KG/YIL</t>
  </si>
  <si>
    <t>03/12/2020 - 517610</t>
  </si>
  <si>
    <t>SILA DANIŞMANLIK BİLİŞİM SAĞLIK İNŞAAT SANAYİ VE TİCARET ANONİM ŞİRKETİ</t>
  </si>
  <si>
    <t>ENERJİ - ELEKTRİK ÜRETİMİ, İLETİMİ VE DAĞITIMI</t>
  </si>
  <si>
    <t>ELEKTRİK ENERJİSİ - GES 0,42 MW</t>
  </si>
  <si>
    <t>03/12/2020 - 517611</t>
  </si>
  <si>
    <t>YUNAK BELEDİYE BAŞKANLIĞI</t>
  </si>
  <si>
    <t>4010.0.01 - Elektrik enerjisi üretimi {GES} 1 MW</t>
  </si>
  <si>
    <t>03/12/2020 - 517612</t>
  </si>
  <si>
    <t>SYCS İNŞAAT ÇİMENTO SANAYİ VE TİCARET ANONİM ŞİRKETİ</t>
  </si>
  <si>
    <t>ELAZIĞ</t>
  </si>
  <si>
    <t>4010.0.01 - Elektrik enerjisi üretimi{GES} 15 MW</t>
  </si>
  <si>
    <t>03/12/2020 - 517613</t>
  </si>
  <si>
    <t>ÇANDIR BELEDİYE BAŞKANLIĞI</t>
  </si>
  <si>
    <t>4010.0.01 - Elektrik enerjisi üretimi {GES} 0,50 MW</t>
  </si>
  <si>
    <t>03/12/2020 - 517614</t>
  </si>
  <si>
    <t>MERVA CAM PLASTİK İNŞAAT VE İNŞAAT MALZEMELERİ NAKLİYE TİCARET VE SANAYİ LİMİTED ŞİRKETİ</t>
  </si>
  <si>
    <t>4010.0.01 - Elektrik enerjisi üretimi {GES} 0,97 MW</t>
  </si>
  <si>
    <t>03/12/2020 - 517615</t>
  </si>
  <si>
    <t>MEGA METAL SANAYİ VE TİCARET ANONİM ŞİRKETİ</t>
  </si>
  <si>
    <t>Elektrik Enerjisi Üretimi {Çatı GES} 2,70 MW</t>
  </si>
  <si>
    <t>03/12/2020 - 517616</t>
  </si>
  <si>
    <t>SİTEKS SAĞLIK ÜRÜNLERİ VE TEKSTİL SANAYİ TİCARET ANONİM ŞİRKETİ</t>
  </si>
  <si>
    <t>SİİRT</t>
  </si>
  <si>
    <t>TIBBİ VE CERRAHİ MASKE 5.600.000 ADET/YIL</t>
  </si>
  <si>
    <t>03/12/2020 - 517617</t>
  </si>
  <si>
    <t>RTA LABORATUVARLARI BİYOLOJİK ÜRÜNLER İLAÇ VE MAKİNE SANAYİ TİCARET ANONİM ŞİRKETİ</t>
  </si>
  <si>
    <t>İMALAT - ECZACILIKTA VE TIPTA KULLANILAN KİMYASAL VE BİTKİSEL KAYNAKLI ÜRÜNLERİN İMALATI</t>
  </si>
  <si>
    <t>KDV İstisnası, Gümrük Vergisi Muafiyeti, Faiz Desteği, Vergi İndirimi %90, YKO %55, Sigorta Primi İşveren Hissesi 12 Yıl, Gelir Vergisi Stopajı Desteği 10 Yıl, Sigorta Primi Desteği 10 Yıl</t>
  </si>
  <si>
    <t>Teşhise yönelik reaktifler ve diğer eczacılık ürünleri 18.257.360 ADET/YIL</t>
  </si>
  <si>
    <t>03/12/2020 - 517618</t>
  </si>
  <si>
    <t>GRAND HALI TEKSTİL SANAYİ VE TİCARET ANONİM ŞİRKETİ</t>
  </si>
  <si>
    <t>1722.0.02 - Halılar, diğer tekstil yer kaplamaları {dokunmuş} 4.016.911 M2/YIL</t>
  </si>
  <si>
    <t>03/12/2020 - 517619</t>
  </si>
  <si>
    <t>ÖLÇERLER TEKSTİL SANAYİ VE TİCARET LİMİTED ŞİRKETİ</t>
  </si>
  <si>
    <t>Pamuklu Dokuma Kumaş İmalatı { Havlu,Peluş Vb. ilmeği kesilmemiş kumaşlar ile kot, kadife,ve tafting kumaşlar hariç} 768.131 KG/YIL</t>
  </si>
  <si>
    <t>03/12/2020 - 517620</t>
  </si>
  <si>
    <t>ARG ORMAN ÜRÜNLERİ SANAYİ VE TİCARET LİMİTED ŞİRKETİ</t>
  </si>
  <si>
    <t>İMALAT - KERESTE VE PARKE SANAYİ</t>
  </si>
  <si>
    <t>MASİF PANEL 120.000 M2/YIL</t>
  </si>
  <si>
    <t>03/12/2020 - 517621</t>
  </si>
  <si>
    <t>İNANOĞLU HAYVANCILIK İNŞAAT ENERJİ SANAYİ VE TİCARET LİMİTED ŞİRKETİ</t>
  </si>
  <si>
    <t>TARIM - KOYUN, KEÇİ, SIĞIR, AT, EŞEK, BARDO, KATIR VB. YETİŞTİRİLMESİ; SÜT HAYVANCILIĞI</t>
  </si>
  <si>
    <t>Sigorta Primi İşveren Hissesi 6 Yıl, Vergi İndirimi %70, YKO %30, KDV İstisnası, Yatırım Yeri Tahsisi, Faiz Desteği</t>
  </si>
  <si>
    <t>SÜT YÖNLÜ BÜYÜKBAŞ HAYVAN YETİŞTİRİCİLİĞİ 490 ADET/DÖNEM, KARMA YEM 2 TON/GÜN, YEM BİTKİLERİ YETİŞTİRİCİLİĞİ 1.000 DEKAR ALANDA</t>
  </si>
  <si>
    <t>03/12/2020 - 517622</t>
  </si>
  <si>
    <t>ÜMİT KOÇAK</t>
  </si>
  <si>
    <t>Serada bitkisel yetiştiricilik {Muz Yetiştiriciliği} 14.985 M2</t>
  </si>
  <si>
    <t>03/12/2020 - 517623</t>
  </si>
  <si>
    <t>PROFEN SAVUNMA VE GÜVENLİK TEKNOLOJİLERİ SANAYİ VE TİCARET ANONİM ŞİRKETİ</t>
  </si>
  <si>
    <t>İMALAT - TV VE RADYO ALICILARI; SES VE GÖRÜNTÜ KAYDEDEN VEYA ÜRETEN TEÇHİZAT VE BUNLARLA İLGİLİ ARAÇ.İML.</t>
  </si>
  <si>
    <t>Sigorta Primi İşveren Hissesi 7 Yıl, Vergi İndirimi %80, YKO %40, Faiz Desteği, KDV İstisnası, Gümrük Vergisi Muafiyeti</t>
  </si>
  <si>
    <t>Araç Üstü Anten Sistemi 300 ADET/YIL, Taşınabilir Anten Sistemi 300 ADET/YIL, Motorlu Sabit Anten Sistemi 36 ADET/YIL, Gemi Anten Sistemi 150 ADET/YIL, Anten Sistemlerine Ait Aksam ve Parçalar 14 TON/YIL, Fiber Node 500.000 ADET/YIL, Radar İçin XBand Döner Eklem 50 ADET/YIL</t>
  </si>
  <si>
    <t>03/12/2020 - 517624</t>
  </si>
  <si>
    <t>TALAT MATBAACILIK VE DERİ MAMÜLLERİ TİCARET ANONİM ŞİRKETİ</t>
  </si>
  <si>
    <t>kutu, koli ve muhafazalar 480.045 ADET/DAKİKA</t>
  </si>
  <si>
    <t>03/12/2020 - 517625</t>
  </si>
  <si>
    <t>MOR EMAYE MAKİNA SANAYİ TİCARET LİMİTED ŞİRKETİ</t>
  </si>
  <si>
    <t>EMAYE TENCERE SETİ 125.000 ADET/YIL, EMAYE TAVA 25.000 ADET/YIL</t>
  </si>
  <si>
    <t>03/12/2020 - 517626</t>
  </si>
  <si>
    <t>BİRİKİM KİMYA MÜHENDİSLİK ENERJİ MADENCİLİK MAKİNA İNŞAAT NAKLİYAT İTHALAT İHRACAT SANAYİ VE TİCARET LİMİTED ŞİRKETİ</t>
  </si>
  <si>
    <t>MAKİNE YEDEK PARÇALARI {CİVATA,SOMUN,SAPLAMA,PERNO VE PİM,GİJON,PUL,MİL{YİVSİZ},BURÇ,MUHTELİF BAĞLANTI ELEMANLARI.VB} 3.054.781 KG/YIL</t>
  </si>
  <si>
    <t>03/12/2020 - 517627</t>
  </si>
  <si>
    <t>EKON İMALAT MÜHENDİSLİK ANONİM ŞİRKETİ</t>
  </si>
  <si>
    <t>İMALAT - METAL YAPI MALZEMELERİ İMALATI</t>
  </si>
  <si>
    <t>2811.1.04 - Demir, çelik veya alüminyumdan diğer yapılar, bunların aksamları, levha, çubuk, profil ve benzerleri 1.000 TON, 2812.1.01 - Demir, çelik veya alüminyumdan tank, sarnıç ve benzeri kaplar {hacmi 300 lt. den fazla} 1.750 TON</t>
  </si>
  <si>
    <t>03/12/2020 - 517628</t>
  </si>
  <si>
    <t>BAYBURT İL ÖZEL İDARESİ</t>
  </si>
  <si>
    <t>BAYBURT</t>
  </si>
  <si>
    <t>Özel idare hizmetleri</t>
  </si>
  <si>
    <t>03/12/2020 - 517629</t>
  </si>
  <si>
    <t>POLİÜRETAN SANDEVİÇ ÇATI PANELİ 250.000 M2/YIL, POLİÜRETAN SANDEVİÇ CEPHE PANELİ 150.000 M2/YIL</t>
  </si>
  <si>
    <t>03/12/2020 - 517630</t>
  </si>
  <si>
    <t>NİMET AKÇELİK</t>
  </si>
  <si>
    <t>Serada bitkisel yetiştiricilik 14.500 M2</t>
  </si>
  <si>
    <t>03/12/2020 - 517631</t>
  </si>
  <si>
    <t>SİNANPAŞA BELEDİYE BAŞKANLIĞI</t>
  </si>
  <si>
    <t>AFYONKARAHİSAR</t>
  </si>
  <si>
    <t>Elektrik enerjisi üretimi {GES} 0,42 MW</t>
  </si>
  <si>
    <t>03/12/2020 - 517632</t>
  </si>
  <si>
    <t>PETFOOD TİCARET SANAYİ LİMİTED ŞİRKETİ</t>
  </si>
  <si>
    <t>KARMA TOZ VE PELET YEM ÜRETİMİ 72.000 TON/YIL</t>
  </si>
  <si>
    <t>03/12/2020 - 517633</t>
  </si>
  <si>
    <t>TONYA BELEDİYE BAŞKANLIĞI</t>
  </si>
  <si>
    <t>TRABZON</t>
  </si>
  <si>
    <t>4010.0.01 - Elektrik enerjisi üretimi 0,85 MW</t>
  </si>
  <si>
    <t>03/12/2020 - 517634</t>
  </si>
  <si>
    <t>YUNUS EMRE GERİ DÖNÜŞÜM ÖZEL EĞİTİM HİZMETLERİ SANAYİ TİCARET LİMİTED ŞİRKETİ</t>
  </si>
  <si>
    <t>KARAMAN</t>
  </si>
  <si>
    <t>4010.0.01 - Elektrik Enerjisi Üretimi {GES} 0,60 MW</t>
  </si>
  <si>
    <t>03/12/2020 - 517635</t>
  </si>
  <si>
    <t>DEMOTEK PLASTİK SANAYİ VE TİCARET ANONİM ŞİRKETİ</t>
  </si>
  <si>
    <t>Plastikten sofra eşyası, mutfak eşyası, diğer ev eşyası ve tuvalet eşyası 15.965.000 KG/YIL</t>
  </si>
  <si>
    <t>03/12/2020 - 517636</t>
  </si>
  <si>
    <t>MMG YAYINCILIK EĞİTİM HİZMETLERİ TURİZM SANAYİ VE DIŞ TİCARET LİMİTED ŞİRKETİ</t>
  </si>
  <si>
    <t>Okul öncesi eğitim 200 KİŞİ/YIL</t>
  </si>
  <si>
    <t>03/12/2020 - 517639</t>
  </si>
  <si>
    <t>SCS SAYDAM CAM AYNA İŞLEME İNŞAAT SANAYİ VE PAZARLAMA LİMİTED ŞİRKETİ</t>
  </si>
  <si>
    <t>CAM VE AYNA ŞEKİLLENDİRME 337.500 M2/YIL</t>
  </si>
  <si>
    <t>03/12/2020 - 517640</t>
  </si>
  <si>
    <t>TEKON KONFESİYON VE AMBALAJ SANAYİ TİCARET ANONİM ŞİRKETİ</t>
  </si>
  <si>
    <t>ISLAK MENDİL 6.000.000 KUTU/YIL</t>
  </si>
  <si>
    <t>03/12/2020 - 517641</t>
  </si>
  <si>
    <t>AKAR POLİMER SANAYİ VE TİCARET LİMİTED ŞİRKETİ</t>
  </si>
  <si>
    <t>İMALAT - METAL OLMAYAN ATIK VE HURDALARIN YENİDEN DEĞERLENDİRİLMESİ</t>
  </si>
  <si>
    <t>Vergi İndirimi %90, YKO %50, Gümrük Vergisi Muafiyeti, KDV İstisnası, Sigorta Primi İşveren Hissesi 10 Yıl</t>
  </si>
  <si>
    <t>PLASTİK ATIKLARIN GERİ KAZANIMI 4.032.000 KG/YIL</t>
  </si>
  <si>
    <t>03/12/2020 - 517642</t>
  </si>
  <si>
    <t>KALESERAMİK ÇANAKKALE KALEBODUR SERAMİK SANAYİ ANONİM ŞİRKETİ</t>
  </si>
  <si>
    <t>Vergi İndirimi %55, YKO %20, Gümrük Vergisi Muafiyeti, KDV İstisnası</t>
  </si>
  <si>
    <t>2691.2.01 - Seramik sıhhi ürünler 55.359.429 M2</t>
  </si>
  <si>
    <t>03/12/2020 - 517643</t>
  </si>
  <si>
    <t>ERSAŞ PAL KOMPOZİT PROFİL SANAYİ ANONİM ŞİRKETİ</t>
  </si>
  <si>
    <t>Sigorta Primi İşveren Hissesi 5 Yıl, Vergi İndirimi %60, YKO %25, KDV İstisnası</t>
  </si>
  <si>
    <t>Alüminyumdan kapılar, pencereler ve bunların çerçeveleri ile eşikleri 8.000 M2/YIL</t>
  </si>
  <si>
    <t>03/12/2020 - 517644</t>
  </si>
  <si>
    <t>YEL TENEKE KUTU SANAYİ VE TİCARET ANONİM ŞİRKETİ</t>
  </si>
  <si>
    <t>2899.1.01 - Demir veya çelikten her türlü tank, varil, kutu v.b. muhafazalar {gazlar için olanlar hariç} {hacmi 99.812.000 ADET/YIL</t>
  </si>
  <si>
    <t>03/12/2020 - 517645</t>
  </si>
  <si>
    <t>VAHİT ALÜMİNYUM CAM METAL PVC AHŞAP SANAYİ İNŞAAT NAKLİYAT VE TİCARET LİMİTED ŞİRKETİ</t>
  </si>
  <si>
    <t>ALÜMİNYUM DOĞRAMA {KAPI VE PENCERE} 20.000 M2/YIL, ALÜMİNYUM DOĞRAMA VE DIŞ CEPHE KAPLAMASI 10.000 M2/YIL</t>
  </si>
  <si>
    <t>03/12/2020 - 517646</t>
  </si>
  <si>
    <t>PROGIDA TARIM ÜRÜNLERİ SANAYİ VE TİCARET ANONİM ŞİRKETİ</t>
  </si>
  <si>
    <t>SAKARYA</t>
  </si>
  <si>
    <t>İMALAT - SEBZE VE MEYVELERİN İŞLENMESİ VE SAKLANMASI</t>
  </si>
  <si>
    <t>İç Fındık 13.867.000 KG/YIL, İşlenmiş İç Fındık 9.605.000 KG/YIL</t>
  </si>
  <si>
    <t>03/12/2020 - 517647</t>
  </si>
  <si>
    <t>TEKNOTRİM POLİÜRETAN SÜNGER PLASTİK KALIP SANAYİ VE TİCARET LİMİTED ŞİRKETİ</t>
  </si>
  <si>
    <t>Koltuk İskeleti 270.000 KG/YIL, Koltuk 2.000 ADET/YIL</t>
  </si>
  <si>
    <t>03/12/2020 - 517648</t>
  </si>
  <si>
    <t>ARI MÜHENDİSLİK TARIMSAL VE HAYVANSAL ÜRÜNLER ÜRETİM KOZMETİK PAZARLAMA SANAYİ VE TİCARET LİMİTED ŞİRKETİ</t>
  </si>
  <si>
    <t>İMALAT - BAŞKA YERDE SINIFLANDIRILMAMIŞ GIDA MADDELERİ İMALATI</t>
  </si>
  <si>
    <t>GIDA TAKViYESi 300.000 KG/YIL</t>
  </si>
  <si>
    <t>03/12/2020 - 517649</t>
  </si>
  <si>
    <t>UZMAR GEMİ İNŞA SANAYİ VE TİCARET ANONİM ŞİRKETİ</t>
  </si>
  <si>
    <t>Sigorta Primi İşveren Hissesi, KDV İstisnası, Gümrük Vergisi Muafiyeti</t>
  </si>
  <si>
    <t>3511.0.07 - Römorkörler ve itici gemiler, {NB141}, Tam Boy : 46,2.-Mt, Genişlik: 14,5.-Mt, Derinlik : 6.-Mt. 3 ADET</t>
  </si>
  <si>
    <t>03/12/2020 - 517650</t>
  </si>
  <si>
    <t>PANAGRO TARIM HAYVANCILIK GIDA SANAYİ VE TİCARET ANONİM ŞİRKETİ</t>
  </si>
  <si>
    <t>Sigorta Primi İşveren Hissesi 3 Yıl, Vergi İndirimi %55, YKO %20, KDV İstisnası, Gümrük Vergisi Muafiyeti, Yatırım Yeri Tahsisi</t>
  </si>
  <si>
    <t>Et Yönlü Büyükbaş Hayvan Yetiştiriciliği 3.995 ADET/DÖNEM, Yem Bitkileri Yetiştiriciliği 7.272 DEKAR</t>
  </si>
  <si>
    <t>04/12/2020 - 517651</t>
  </si>
  <si>
    <t>ÖZİSMAK İSTİF MAKİNALARI SANAYİ VE TİCARET LİMİTED ŞİRKETİ</t>
  </si>
  <si>
    <t>İMALAT - MOTORLU KARA TAŞITLARI KAROSERİ İMALATI; RÖMORK VE YARI - RÖMORK İMALATI</t>
  </si>
  <si>
    <t>RÖMORK 100 ADET/YIL, KARAVAN 70 ADET/YIL, FORKLİFT 200 ADET/YIL, Muhtelif Kaldırma ve Taşıma Ekipmanları {İstifleme Makinesi, Transpalet, Makaslı Platform, vb.} 1.140 ADET/YIL, Çocuk Otobüs ve Treni 60 ADET/YIL</t>
  </si>
  <si>
    <t>04/12/2020 - 517652</t>
  </si>
  <si>
    <t>METEM OTOMOTİV SANAYİ TİCARET ANONİM ŞİRKETİ</t>
  </si>
  <si>
    <t>İMALAT - MOTORLU KARA TAŞITLARI VE BUNLARIN MOTORLARIYLA İLGİLİ PARÇA VE AKSESUARLARIN İMALATI</t>
  </si>
  <si>
    <t>Motorlu Araçların ön düzen ve süspansiyon sistemlerine ait Mafsal Mil {Aşık} 1.824.600 KG/YIL</t>
  </si>
  <si>
    <t>04/12/2020 - 517653</t>
  </si>
  <si>
    <t>YENİGÜN MAKİNE SANAYİ VE TİCARET LİMİTED ŞİRKETİ</t>
  </si>
  <si>
    <t>İMALAT - ELEKTRİK DAĞITIM VE KONTROL CİHAZLARI İMALATI</t>
  </si>
  <si>
    <t>Elektrik Sanayi İçin Talaşlı Şekillendirilmiş Aksam ve Parçalar 1.546.000 KG/YIL, Kilit Aksamı 1.545.000 KG/YIL</t>
  </si>
  <si>
    <t>04/12/2020 - 517654</t>
  </si>
  <si>
    <t>MAKİNA VE ENERJİ ENDÜSTRİYEL ÇÖZÜMLER GIDA TURİZM SANAYİ VE TİCARET ANONİM ŞİRKETİ</t>
  </si>
  <si>
    <t>ÇORUM</t>
  </si>
  <si>
    <t>İMALAT - DİĞER GENEL AMAÇLI MAKİNELERİN İMALATI</t>
  </si>
  <si>
    <t>Sigorta Primi İşveren Hissesi 7 Yıl, Vergi İndirimi %80, YKO %40, Gümrük Vergisi Muafiyeti, Faiz Desteği, KDV İstisnası</t>
  </si>
  <si>
    <t>Komple un ve yem fabrikaları makineleri ve aksamları 3.584.328,30 KG/YIL</t>
  </si>
  <si>
    <t>04/12/2020 - 517655</t>
  </si>
  <si>
    <t>KARADENİZ MEDİKAL SAĞLIK HİZMETLERİ SANAYİ VE TİCARET LİMİTED ŞİRKETİ</t>
  </si>
  <si>
    <t>İMALAT - BİSİKLET VE SAKAT TAŞIYICILARI İMALATI</t>
  </si>
  <si>
    <t>Sigorta Primi İşveren Hissesi 6 Yıl, Vergi İndirimi %70, YKO %30, Gümrük Vergisi Muafiyeti, Faiz Desteği, KDV İstisnası</t>
  </si>
  <si>
    <t>Sakat taşıyıcıları-Tekerlekli Sandalye 30.000 ADET/YIL</t>
  </si>
  <si>
    <t>04/12/2020 - 517656</t>
  </si>
  <si>
    <t>ÇORLU İNCİ MAKİNA SANAYİ VE TİCARET LİMİTED ŞİRKETİ</t>
  </si>
  <si>
    <t>Özel Amaçlı Makineler 4.000 ADET/YIL, Kalıp Dolabı 1.050 ADET/YIL</t>
  </si>
  <si>
    <t>04/12/2020 - 517657</t>
  </si>
  <si>
    <t>İMKA İPLİK TEKSTİL İŞLETMELERİ SANAYİ VE DIŞ TİCARET ANONİM ŞİRKETİ</t>
  </si>
  <si>
    <t>1730.1.01 - Örme tüylü kumaşlar YUVARLAK ÖRME KUMAŞ 14.256.000 KG/YIL</t>
  </si>
  <si>
    <t>04/12/2020 - 517658</t>
  </si>
  <si>
    <t>PİNTEKS TEKSTİL KUMAŞ PAZARLAMA SANAYİ TİCARET ANONİM ŞİRKETİ</t>
  </si>
  <si>
    <t>Sigorta Primi İşveren Hissesi 12 Yıl, Gelir Vergisi Stopajı Desteği 10 Yıl, Sigorta Primi Desteği 10 Yıl, Vergi İndirimi %90, YKO %55, Gümrük Vergisi Muafiyeti, KDV İstisnası, Yatırım Yeri Tahsisi, Faiz Desteği</t>
  </si>
  <si>
    <t>Yuvarlak örgü 1.641.600 KG/YIL</t>
  </si>
  <si>
    <t>04/12/2020 - 517659</t>
  </si>
  <si>
    <t>ÜMİT ALÜMİNYUM PLASTİK SANAYİ VE TİCARET LİMİTED ŞİRKETİ</t>
  </si>
  <si>
    <t>KDV İstisnası, Gümrük Vergisi Muafiyeti, Vergi İndirimi %55, YKO %20, Sigorta Primi İşveren Hissesi 3 Yıl</t>
  </si>
  <si>
    <t>ALÜMİNYUM PROFİL 5.000 TON/YIL</t>
  </si>
  <si>
    <t>04/12/2020 - 517660</t>
  </si>
  <si>
    <t>ARINÇ TEKSTİL SANAYİ İÇ VE DIŞ TİCARET ANONİM ŞİRKETİ</t>
  </si>
  <si>
    <t>1810.4.10 -Muhtelif Konfeksiyon 1.250.000 ADET/YIL</t>
  </si>
  <si>
    <t>04/12/2020 - 517661</t>
  </si>
  <si>
    <t>UYSAL MAKİNA SANAYİ İTHALAT İHRACAT VE TİCARET ANONİM ŞİRKETİ</t>
  </si>
  <si>
    <t>İMALAT - ÜCRET VEYA SÖZLEŞME ESASINA DAYALI OLARAK METALLERİN  KAPLANMASI  VE  İŞLENMESİ</t>
  </si>
  <si>
    <t>2892.1.01 - ÇİNKO KAPLAMA 8.800 TON/YIL, 2892.1.01 - ÇİNKO ALAŞIMLI KAPLAMA 8.800 TON/YIL, 2892.1.01 - ASKI ÇİNKO ALAŞIMLI KAPLAMA 48.000 ADET/YIL</t>
  </si>
  <si>
    <t>04/12/2020 - 517662</t>
  </si>
  <si>
    <t>ESENYURT BELEDİYE BAŞKANLIĞI</t>
  </si>
  <si>
    <t>Belediye Hizmetleri</t>
  </si>
  <si>
    <t>04/12/2020 - 517663</t>
  </si>
  <si>
    <t>BÜYÜK ŞİŞMANLAR YUMURTA VE GIDA MADDELERİ TİCARET LİMİTED ŞİRKETİ</t>
  </si>
  <si>
    <t>HAYVANSAL ATIKLARDAN ORGANİK GÜBRE ÜRETİMİ 24.000 TON/YIL</t>
  </si>
  <si>
    <t>04/12/2020 - 517664</t>
  </si>
  <si>
    <t>GM TARIM ÜRÜNLERİ LİSANSLI DEPOCULUK ANONİM ŞİRKETİ</t>
  </si>
  <si>
    <t>LİSANSLI DEPOCULUK 40.000 TON/YIL</t>
  </si>
  <si>
    <t>04/12/2020 - 517665</t>
  </si>
  <si>
    <t>ATA SENTETİK ÇUVAL VE TEKSTİL SANAYİ TİCARET LİMİTED ŞİRKETİ</t>
  </si>
  <si>
    <t>İMALAT - GİYİM EŞYASI DIŞINDAKİ HAZIR TEKSTİL ÜRÜNLERİ İMALATI</t>
  </si>
  <si>
    <t>POLİETİLENDEN ÇUVALLAR 10.000.000 ADET/YIL</t>
  </si>
  <si>
    <t>04/12/2020 - 517666</t>
  </si>
  <si>
    <t>SARUHAN TİCARET HAFRİYAT İNŞAAT TAAHHÜT NAKLİYAT TURİZM GIDA OTOMOTİV PETROL PAZARLAMA SANAYİ VE DIŞ TİCARER LİMİTED ŞİRKETİ</t>
  </si>
  <si>
    <t>RİZE</t>
  </si>
  <si>
    <t>HİZMETLER - OTELLER, MOTELLER, PANSİYONLAR, KAMPLAR VE DİĞER KONAKLAMA YERLERİ</t>
  </si>
  <si>
    <t>KDV İstisnası, Vergi İndirimi %70, YKO %30, Faiz Desteği, Sigorta Primi İşveren Hissesi 6 Yıl</t>
  </si>
  <si>
    <t>3 YILDIZLI OTEL 24 YATAK</t>
  </si>
  <si>
    <t>04/12/2020 - 517667</t>
  </si>
  <si>
    <t>TARHAN MADENCİLİK SANAYİ VE TİCARET ANONİM ŞİRKETİ</t>
  </si>
  <si>
    <t>MADENCİLİK - LİNYİT MADENCİLİĞİ</t>
  </si>
  <si>
    <t>Sigorta Primi İşveren Hissesi 7 Yıl, Vergi İndirimi %80, YKO %40, KDV İstisnası, Faiz Desteği, Gümrük Vergisi Muafiyeti</t>
  </si>
  <si>
    <t>LİNYİT {TÜVENAN}İR:710 100.000 TON/YIL</t>
  </si>
  <si>
    <t>04/12/2020 - 517668</t>
  </si>
  <si>
    <t>EKOSİSTEM TARIM TURİZM PLANLAMA İNŞAAT VE TİCARET LİMİTED ŞİRKETİ</t>
  </si>
  <si>
    <t>Serada bitkisel yetiştiricilik 25.500 M2</t>
  </si>
  <si>
    <t>04/12/2020 - 517669</t>
  </si>
  <si>
    <t>PİNALDİ TEKSTİL KONFEKSİYON SANAYİ VE TİCARET ANONİM ŞİRKETİ</t>
  </si>
  <si>
    <t>Sigorta Primi İşveren Hissesi 12 Yıl, Gelir Vergisi Stopajı Desteği 10 Yıl, Sigorta Primi Desteği 10 Yıl, Vergi İndirimi %90, YKO %55, KDV İstisnası, Faiz Desteği</t>
  </si>
  <si>
    <t>1810.4.10 - Tişört, fanila, Polo yaka ve bisiklet yaka Tshirt 1.250.000 ADET/YIL</t>
  </si>
  <si>
    <t>04/12/2020 - 517670</t>
  </si>
  <si>
    <t>ÖZERSOY TEKSTİL SANAYİ VE TİCARET ANONİM ŞİRKETİ</t>
  </si>
  <si>
    <t>Yuvarlak Örme Kumaş 442.800 KG/YIL</t>
  </si>
  <si>
    <t>04/12/2020 - 517671</t>
  </si>
  <si>
    <t>ERSAŞ ALÜMİNYUM ANONİM ŞİRKETİ</t>
  </si>
  <si>
    <t>Alüminyumdan profil ve çubuklar 20.000 TON/YIL</t>
  </si>
  <si>
    <t>04/12/2020 - 517672</t>
  </si>
  <si>
    <t>FORM SÜNGER VE YATAK SANAYİ TİCARET ANONİM ŞİRKETİ</t>
  </si>
  <si>
    <t>sünger 1.050.000 M3/YIL</t>
  </si>
  <si>
    <t>04/12/2020 - 517673</t>
  </si>
  <si>
    <t>İHYA TARIM TİCARET LİMİTED ŞİRKETİ</t>
  </si>
  <si>
    <t>4010.0.01 Elektrik enerjisi üretimi {Çatı GES} 0,96 MW</t>
  </si>
  <si>
    <t>04/12/2020 - 517674</t>
  </si>
  <si>
    <t>SANTEKS İPLİK VE BRODE ANONİM ŞİRKETİ</t>
  </si>
  <si>
    <t>1711.2.03 - Sentetik ve suni filament dokuma ipliğinden dokumalar 3.590.584 M2/YIL</t>
  </si>
  <si>
    <t>04/12/2020 - 517675</t>
  </si>
  <si>
    <t>STARWOOD ORMAN ÜRÜNLERİ SANAYİİ ANONİM ŞİRKETİ</t>
  </si>
  <si>
    <t>İMALAT - TAHTA PLAKA İMALATI; KONTRPLAK, YONGA LEVHA, SUNTA, DİĞER PANO VE TAHTALARIN İMALATI</t>
  </si>
  <si>
    <t>MELAMİN KAPLI YONGA LEVHA VE MELAMİN KAPLI MDF 138.315.285 M2/YIL, KAĞIT EMPRENYELEME 198.191.070 M2/YIL</t>
  </si>
  <si>
    <t>04/12/2020 - 517676</t>
  </si>
  <si>
    <t>PAPİER BADALOFF AMBALAJ LİMİTED ŞİRKETİ</t>
  </si>
  <si>
    <t>ESKİŞEHİR</t>
  </si>
  <si>
    <t>Kağıttan torba ve çantalar, kesekağıtları imalatı 18.000 TON/YIL</t>
  </si>
  <si>
    <t>04/12/2020 - 517677</t>
  </si>
  <si>
    <t>HASCEVHER TEKSTİL SANAYİ VE TİCARET ANONİM ŞİRKETİ</t>
  </si>
  <si>
    <t>1711.1.06 - Pamuk ipliği {perakende ticaret için olmayan} 4.221.680 KG/YIL</t>
  </si>
  <si>
    <t>04/12/2020 - 517678</t>
  </si>
  <si>
    <t>NEMPORT LİMAN İŞLETMELERİ VE ÖZEL ANTREPO NAKLİYE TİCARET ANONİM ŞİRKETİ</t>
  </si>
  <si>
    <t>HİZMETLER - DİĞER DESTEKLEYİCİ ULAŞTIRMA FAALİYETLERİ</t>
  </si>
  <si>
    <t>KONTEYNER ELEÇLEME {LİMAN İŞLETME} 1.750.000 TEU/YIL</t>
  </si>
  <si>
    <t>05/12/2020 - 517679</t>
  </si>
  <si>
    <t>AHMET AKIN</t>
  </si>
  <si>
    <t>İMALAT - TAŞIN KESİLMESİ, ŞEKİL VERİLMESİ VE KULLANABİLİR HALE GETİRİLMESİ</t>
  </si>
  <si>
    <t>Mermer Levha 28.800 M2/YIL</t>
  </si>
  <si>
    <t>06/12/2020 - 517680</t>
  </si>
  <si>
    <t>NİLÜFER MAKİNA METAL SANAYİ TİCARET ANONİM ŞİRKETİ</t>
  </si>
  <si>
    <t>Motorlu Taşıtların Aksam ve Parçaları {Piston ,Kolları, Piston Bağlama Aparatları, Yakıt Deposu Rekorları, Fren ve Debriyaj Borusu, Körük Rekorları ve Milleri, Ayna Başlık Milleri, Motor Süspansiyon Burçları, Açılır Tavan Mekanizma Milleri, vb.} 728.000 KG/YIL</t>
  </si>
  <si>
    <t>06/12/2020 - 517681</t>
  </si>
  <si>
    <t>ALİZA METAL ENDÜSTRİ EKİPMANLARI, KALIP MAKİNA TASARIM APARAT SANAYİ VE TİCARET LİMİTED ŞİRKETİ</t>
  </si>
  <si>
    <t>Makina Yedek Parçaları {Yağ Deposu, Gönye, Askı vb.} 270.000 KG/YIL, Tarım Makinaları Yedek Parçaları 128.000 KG/YIL, Otomotiv Sanayine Yönelik Yedek Parçaları {Kasa Kapağı, Yan Giydirme vb.} 145.000 KG/YIL, Muhtelif Tarım Makinaları {Saman Balya Makinası vb.} 700 ADET/YIL</t>
  </si>
  <si>
    <t>06/12/2020 - 517682</t>
  </si>
  <si>
    <t>SF YILDIZ MAKİNA OTOMOTİV SANAYİ VE TİCARET LİMİTED ŞİRKETİ</t>
  </si>
  <si>
    <t>İMALAT - POMPA, KOMPRESÖR, MUSLUK VE VANA İMALATI</t>
  </si>
  <si>
    <t>HİDROLİK POMPALAR 101.130 ADET/YIL, DİŞLİ POMPALAR 33.057 ADET/YIL, Flanş 4.667 KG/YIL</t>
  </si>
  <si>
    <t>06/12/2020 - 517683</t>
  </si>
  <si>
    <t>DİNAMİK ÜNİTE TESİSAT HİDROLİK MAKİNA DOĞALGAZ SANAYİ VE TİCARET LİMİTED ŞİRKETİ</t>
  </si>
  <si>
    <t>Hidrolik Makinalar, Güç Üniteleri, Saç Kıvırma Silindirleri, Pnömatik ve Araç Üstü Ekipmanları ve Yedek Parçaları 3.750.000 KG/YIL</t>
  </si>
  <si>
    <t>06/12/2020 - 517684</t>
  </si>
  <si>
    <t>PİKOSAN METAL FORM SANAYİ VE TİCARET ANONİM ŞİRKETİ</t>
  </si>
  <si>
    <t>Otomotiv Sanayine Yönelik Muhtelif Sac Parçalar 4.182.500 KG/YIL</t>
  </si>
  <si>
    <t>06/12/2020 - 517685</t>
  </si>
  <si>
    <t>SESSİZ MAKİNE ANONİM ŞİRKETİ</t>
  </si>
  <si>
    <t>İMALAT - AKÜMÜLATÖR, PİL VE BATARYA İMALATI</t>
  </si>
  <si>
    <t>Drone batarya aksamları, yeni nesil batarya pistonları vb üretimi 50.000 KG/YIL</t>
  </si>
  <si>
    <t>06/12/2020 - 517686</t>
  </si>
  <si>
    <t>ÜSTÜNKARLI MAKİNE ANONİM ŞİRKETİ</t>
  </si>
  <si>
    <t>Ağaç kesme makinası {mekanik hidrolik dijitali cetvelli vs. ve taşıma konveyörü bant sistemi 273 ADET/YIL, DAİRESEL AĞAÇ KESME MAKİNASI {ÇOKLU DİLME ÇİFT YAN ALMA BAŞ KESME PRİZMA VS.} 340 ADET/YIL, ŞERİT HIZAR MAKİNASI {100 LÜK 120 LİK YARMA ŞERİT TESTERE } 340 ADET/YIL, KONVEYÖR SİSTEMLERİ 710 ADET/YIL</t>
  </si>
  <si>
    <t>06/12/2020 - 517687</t>
  </si>
  <si>
    <t>DİNÇER MAKİNE MÜHENDİSLİK İNŞAAT SANAYİ VE TİCARET LİMİTED ŞİRKETİ</t>
  </si>
  <si>
    <t>KARTON KUTU KATLAMA VE YAPIŞTIRMA MAKİNASI 14 ADET/YIL, MAKİNA SANAYİ İÇİN MUHTELİF AKSAM VE PARÇALAR {MİL, KASNAK VB.} 646.000 KG/YIL</t>
  </si>
  <si>
    <t>06/12/2020 - 517688</t>
  </si>
  <si>
    <t>ADEM AKŞAHİN AKŞAHİN MAKİNA SANAYİ</t>
  </si>
  <si>
    <t>Muhtelif Av Tüfekleri 46.800 ADET/YIL</t>
  </si>
  <si>
    <t>06/12/2020 - 517689</t>
  </si>
  <si>
    <t>YÜKAY TARIM MAKİNALARI PAZARLAMA VE TİCARET LİMİTED ŞİRKETİ</t>
  </si>
  <si>
    <t>İMALAT - TARIM VE ORMAN MAKİNELERİ İMALATI</t>
  </si>
  <si>
    <t>Sigorta Primi İşveren Hissesi 6 Yıl, Vergi İndirimi %70, YKO %30, Gümrük Vergisi Muafiyeti, KDV İstisnası</t>
  </si>
  <si>
    <t>Muhtelif Tarım Makineleri İmalatı 1.950 ADET/YIL, Tarım Makinası Yedek Parça 559 ADET/YIL</t>
  </si>
  <si>
    <t>06/12/2020 - 517690</t>
  </si>
  <si>
    <t>İSMAİL GÜVEN UZUNKAYA SİLAH</t>
  </si>
  <si>
    <t>MUHTELİF AV TÜFEKLERİ 30.000 ADET/YIL</t>
  </si>
  <si>
    <t>06/12/2020 - 517691</t>
  </si>
  <si>
    <t>AYŞE DÖRTKÖŞE FERTEK MAKİNA KALIP</t>
  </si>
  <si>
    <t>KDV İstisnası, Vergi İndirimi %70, YKO %30, Sigorta Primi İşveren Hissesi 6 Yıl, Faiz Desteği</t>
  </si>
  <si>
    <t>Muhtelif Makina Kalıp İmalatı 140.400 KG/YIL</t>
  </si>
  <si>
    <t>06/12/2020 - 517692</t>
  </si>
  <si>
    <t>KÖKLÜCE MAKİNA VE YEDEK PARÇA İNŞAAT ANONİM ŞİRKETİ</t>
  </si>
  <si>
    <t>3420.0.05 - Römork, yarı römork ve diğer taşıtların mekanik olmayan aksam ve parçaları 7.000 ADET/YIL, 2899.5.09 - Metal Palet, 2899.5.09 - Çelik konstrüksiyon, 2899.5.09 - Otopark bariyeri</t>
  </si>
  <si>
    <t>06/12/2020 - 517693</t>
  </si>
  <si>
    <t>HGMAK OTOMATİK AMBALAJ MAKİNALARI SANAYİ VE TİCARET LİMİTED ŞİRKETİ</t>
  </si>
  <si>
    <t>2919.2.04 -Tam otomatik dolum paketleme ambalaj makineleri 32 ADET/YIL</t>
  </si>
  <si>
    <t>06/12/2020 - 517694</t>
  </si>
  <si>
    <t>LABRİS MADEN VE MAKİNA SANAYİ ANONİM ŞİRKETİ</t>
  </si>
  <si>
    <t>İMALAT - ELEKTRİK AMPÜLÜ VE LAMBALARI İLE AYDINLATMA TEÇHİZATI İMALATI</t>
  </si>
  <si>
    <t>Madenci Baş Lambası İmalatı 20.000 ADET/YIL, Eloktrastatik Seperatör 5 ADET/YIL</t>
  </si>
  <si>
    <t>06/12/2020 - 517695</t>
  </si>
  <si>
    <t>SİNMAK MÜHENDİSLİK LİMİTED ŞİRKETİ</t>
  </si>
  <si>
    <t>Muht. Talaşlı İmalat { Özel Amaçlı Makine Parçaları} 387.000 KG/YIL</t>
  </si>
  <si>
    <t>06/12/2020 - 517696</t>
  </si>
  <si>
    <t>SİSTEMATİK ELEKTRİK ELEKTRONİK MAKİNA İNŞAAT SANAYİ VE TİCARET LİMİTED ŞİRKETİ</t>
  </si>
  <si>
    <t>İMALAT - B.Y.S. ELEKTRİKLİ TEÇHİZAT İMALATI</t>
  </si>
  <si>
    <t>Gümrük Vergisi Muafiyeti, KDV İstisnası, Vergi İndirimi %70, YKO %30, Sigorta Primi İşveren Hissesi 6 Yıl, Faiz Desteği</t>
  </si>
  <si>
    <t>H.alanı aydınlatma sistemi sabit akım regülatörü, h.alanı runway-taxiway gömülü ve yükseltilmiş tip armatürleri, portatif pist aydınlatma sistemi, yer destek cihazları, led aydınlatma ürünleri, kule kumanda ünite, h.alanı fiş-priz grubu, kule beacon 4.132 ADET/YIL</t>
  </si>
  <si>
    <t>06/12/2020 - 517697</t>
  </si>
  <si>
    <t>KRM PLASTİK ÜRETİM SANAYİ TİCARET LİMİTED ŞİRKETİ</t>
  </si>
  <si>
    <t>Plastiklerden Saksı Üretimi 1.200.000 ADET/YIL</t>
  </si>
  <si>
    <t>06/12/2020 - 517698</t>
  </si>
  <si>
    <t>BEREKET KARDEŞLER TARIM ÜRÜNLERİ TİCARET VE SANAYİ LİMİTED ŞİRKETİ</t>
  </si>
  <si>
    <t>İMALAT - ÖĞÜTÜLMÜŞ TAHIL ÜRÜNLERİ İMALATI</t>
  </si>
  <si>
    <t>MUHTELİF BUĞDAY, BAKLİYAT,MISIR VE PİRİNÇ GEVREĞİ 8.763.000 KG/YIL</t>
  </si>
  <si>
    <t>06/12/2020 - 517699</t>
  </si>
  <si>
    <t>MERKEZ-MAN MERCEDES OTO YEDEK PARÇA SANAYİ LİMİTED ŞİRKETİ</t>
  </si>
  <si>
    <t>OTO YEDEK PARÇA İMALATI{Diferansiyel,Makas Dengeleyici Beşikleri, Kayış Gergi Kasnağı, Dingil,Porya, Debriyaj Aksamı,Fren ve Fren Parçaları,Şanzıman Parçaları,Volant ve Dişlisi,Devirdaim Pompası,Oto Kompresör Parçaları, Şase Bağlantı Parçaları vb.} 1.949.560 KG/YIL</t>
  </si>
  <si>
    <t>07/12/2020 - 517700</t>
  </si>
  <si>
    <t>ÖZEL İŞ TORNA KALIP VE KAUÇUK SANAYİ TİCARET LİMİTED ŞİRKETİ</t>
  </si>
  <si>
    <t>OTOMOTİV ŞASE PARÇASI 1.250 ADET/YIL, OTOMOTİV ŞAFT 1.250 ADET/YIL, OTOMOTİV TAŞIYICI ELEMANI 1.250 ADET/YIL</t>
  </si>
  <si>
    <t>07/12/2020 - 517701</t>
  </si>
  <si>
    <t>BEKİR DEMİR FATİH CAM TİCARET</t>
  </si>
  <si>
    <t>Kavislendirilmiş, kenarları işlenmiş, hakkedilmiş, delinmiş, emaye yapılmış veya başka bir şekilde işlenmiş fakat başka maddelerle çerçevelenmemiş veya donatılmamış cam levha 1.200.000 M2/YIL</t>
  </si>
  <si>
    <t>07/12/2020 - 517702</t>
  </si>
  <si>
    <t>YAKUP ALTUNDAŞ-GÜVENAL PLASTİK</t>
  </si>
  <si>
    <t>Plastik Boru 312.000 KG/YIL</t>
  </si>
  <si>
    <t>07/12/2020 - 517703</t>
  </si>
  <si>
    <t>BÜYÜKKAPLANLAR KONYA DEMİR ÇELİK SANAYİ VE TİCARET LİMİTED ŞİRKETİ</t>
  </si>
  <si>
    <t>Metal Sac İşleme 1.466.000 KG/YIL</t>
  </si>
  <si>
    <t>07/12/2020 - 517704</t>
  </si>
  <si>
    <t>KARTAL TEKNİK MAKİNA SANAYİ VE TİCARET LİMİTED ŞİRKETİ</t>
  </si>
  <si>
    <t>2891.0.03 - Diğer metal şekillendirme hizmetleri 9.600 KG/YIL</t>
  </si>
  <si>
    <t>07/12/2020 - 517705</t>
  </si>
  <si>
    <t>FIRAT SOLAR ALÜMİNYUM PVC ÇELİK KAPI CAM GÜNEŞ ENERJİSİ DEMİR DOĞRAMA MOBİLYA DEKORASYON GIDA KUYUMCULUK NAKLİYE İNŞAAT İTHALAT İHRACAT TİCARET PAZARLAMA LİMİTED ŞİRKETİ</t>
  </si>
  <si>
    <t>2720.2.04 - Alüminyum Profil İmalatı 766.080 KG/YIL, 2720.2.06 - Alüminyum Sac İmalatı {Muhtelif Kepenk, Yan Oluk, Üst Kapak, vb.} 15.390.000 KG/YIL, 2720.2.08 - Alüminyum Boru İmalatı 1.641.600 KG/YIL, 2720.2.08 - Alüminyum muhtelif mamuller -kepenk sistemi vb 10.200 ADET/YIL</t>
  </si>
  <si>
    <t>07/12/2020 - 517706</t>
  </si>
  <si>
    <t>ERENCEM TEMEL MAKİNA İNŞAAT SANAYİ VE TİCARET LİMİTED ŞİRKETİ</t>
  </si>
  <si>
    <t>ERZİNCAN</t>
  </si>
  <si>
    <t>Çok katlı yalıtım camları; cam aynalar 900.000 M2/YIL</t>
  </si>
  <si>
    <t>07/12/2020 - 517707</t>
  </si>
  <si>
    <t>OTO IRMAK MOTORLU ARAÇLAR TİCARET VE SANAYİ ANONİM ŞİRKETİ</t>
  </si>
  <si>
    <t>4010.0.01 - Elektrik Enerjisi Üretimi {Çatı GES} 0,31 MW</t>
  </si>
  <si>
    <t>07/12/2020 - 517708</t>
  </si>
  <si>
    <t>4010.0.01 - Elektrik Enerjisi Üretimi {Çatı GES} 0,44 MW</t>
  </si>
  <si>
    <t>07/12/2020 - 517709</t>
  </si>
  <si>
    <t>USTAOĞLU TEKSTİL SANAYİ VE TİCARET LİMİTED ŞİRKETİ</t>
  </si>
  <si>
    <t>1711.2.03 - Sentetik ve suni filament dokuma ipliğinden dokumalar{Suni Ve Sentetik Kumaşlar} 1.260.017 M2/YIL</t>
  </si>
  <si>
    <t>07/12/2020 - 517710</t>
  </si>
  <si>
    <t>TANER TAŞKIRAN</t>
  </si>
  <si>
    <t>Serada bitkisel yetiştiricilik 12.700 M2</t>
  </si>
  <si>
    <t>07/12/2020 - 517711</t>
  </si>
  <si>
    <t>ARSON JEOTEKNİK MADEN MÜHENDİSLİK İNŞAAT DANIŞMANLIK VE ARAŞTIRMA SANAYİ VE TİCARET LİMİTED ŞİRKETİ</t>
  </si>
  <si>
    <t>İMALAT - MADEN, TAŞOCAĞI VE İNŞAAT MAKİNELERİ İMALATI</t>
  </si>
  <si>
    <t>Derin Kuyu Sondaj Makinesi 24 ADET</t>
  </si>
  <si>
    <t>07/12/2020 - 517712</t>
  </si>
  <si>
    <t>KFF PLASTİK SANAYİ VE TİCARET LİMİTED ŞİRKETİ</t>
  </si>
  <si>
    <t>PLASTİK ATIKLARIN GERİ DÖNÜŞÜMÜNDEN PLASTİK ÇAPAK 19.200 TON/YIL</t>
  </si>
  <si>
    <t>07/12/2020 - 517713</t>
  </si>
  <si>
    <t>TÜMEN PAKETLEME VE ANTREPO HİZMETLERİ GIDA VE TARIM ÜRÜNLERİ İTHALAT İHRACAT SANAYİ VE TİCARET LİMİTED ŞİRKETİ</t>
  </si>
  <si>
    <t>Sigorta Primi İşveren Hissesi 3 Yıl, Vergi İndirimi %55, YKO %20, KDV İstisnası</t>
  </si>
  <si>
    <t>SERADA BİTKİSEL YETİŞTİRİCİLİK 150.000 M2</t>
  </si>
  <si>
    <t>07/12/2020 - 517714</t>
  </si>
  <si>
    <t>AKAFOR MEMBRAN SİSTEMLERİ SANAYİ VE TİCARET LİMİTED ŞİRKETİ</t>
  </si>
  <si>
    <t>MUHTELİF GIDA YÜZEY TEMİZLEME ÜRÜNLERİ 2.310.000 KG/YIL</t>
  </si>
  <si>
    <t>07/12/2020 - 517715</t>
  </si>
  <si>
    <t>SALİBA DANIŞMANLIK TURİZM GIDA TARIM İTHALAT İHRACAT SANAYİ VE TİCARET LİMİTED ŞİRKETİ</t>
  </si>
  <si>
    <t>İMALAT - ŞARAP İMALATI</t>
  </si>
  <si>
    <t>Şarap İmalatı 14.045 LİTRE/YIL</t>
  </si>
  <si>
    <t>07/12/2020 - 517716</t>
  </si>
  <si>
    <t>M.P.S.METAL-PLASTİK SANAYİ ÇEMBER VE PAKETLEME SİSTEMLERİ İMALAT VE TİCARET ANONİM ŞİRKETİ</t>
  </si>
  <si>
    <t>PET AMBALAJ ÇEMBERİ 2.656.000 KG/YIL</t>
  </si>
  <si>
    <t>07/12/2020 - 517717</t>
  </si>
  <si>
    <t>ÜMİT BAŞ DİA AHŞAP ÜRÜNLERİ İMALATI</t>
  </si>
  <si>
    <t>İMALAT - İNŞAAT KERESTESİ VE DOĞRAMA İMALATI</t>
  </si>
  <si>
    <t>AHŞAP OTURMA SEDİRLERİ VE MOBİLYA AYAKLARI” 9.984 ADET/YIL</t>
  </si>
  <si>
    <t>07/12/2020 - 517718</t>
  </si>
  <si>
    <t>AYNA MEZE RESTAURANT GIDA TEKSTİL SANAYİ VE TİCARET LİMİTED ŞİRKETİ</t>
  </si>
  <si>
    <t>TOKAT</t>
  </si>
  <si>
    <t>Muhtelif Konfeksiyon 1.356.000 ADET/YIL</t>
  </si>
  <si>
    <t>07/12/2020 - 517719</t>
  </si>
  <si>
    <t>Gelir Vergisi Stopajı Desteği 10 Yıl, Vergi İndirimi %90, YKO %55, Gümrük Vergisi Muafiyeti, KDV İstisnası, Faiz Desteği, Sigorta Primi İşveren Hissesi 12 Yıl, Sigorta Primi Desteği 10 Yıl</t>
  </si>
  <si>
    <t>Meltblown kumaş 80.000 TON/YIL</t>
  </si>
  <si>
    <t>07/12/2020 - 517720</t>
  </si>
  <si>
    <t>1907 SEZGİN ÖRME SANAYİ VE TİCARET LİMİTED ŞİRKETİ</t>
  </si>
  <si>
    <t>YUVARLAK ÖRME KUMAŞ 1.723.800 KG/YIL</t>
  </si>
  <si>
    <t>07/12/2020 - 517721</t>
  </si>
  <si>
    <t>SİSTEM ÇELİK EŞYA MOBİLYA EV GEREÇLERİ SANAYİ TİCARET LİMİTED ŞİRKETİ</t>
  </si>
  <si>
    <t>MODÜLR MUHTELİF AHŞAP MOBİLYA 35.000 ADET/YIL</t>
  </si>
  <si>
    <t>07/12/2020 - 517722</t>
  </si>
  <si>
    <t>MAV ELYAF SANAYİ VE TİCARET ANONİM ŞİRKETİ</t>
  </si>
  <si>
    <t>1729.1.01 - Dokusuz Örgüsüz Kumaş {Spunbond} 34.107 TON/YIL</t>
  </si>
  <si>
    <t>07/12/2020 - 517723</t>
  </si>
  <si>
    <t>FGMTEKNİK MAKİNE KALIP İTHALAT İHRACAT SANAYİ VE TİCARET LİMİTED ŞİRKETİ</t>
  </si>
  <si>
    <t>Talaşlı imalat, metal işleme, tornalanmış metal parçalar, makine ve mekanik cihazlar için {ortalama 16.400 adet/yıl} 460.000 KG/YIL</t>
  </si>
  <si>
    <t>07/12/2020 - 517724</t>
  </si>
  <si>
    <t>BAYAR KALE İNŞAAT VE TİCARET LİMİTED ŞİRKETİ</t>
  </si>
  <si>
    <t>HİZMETLER - BARINACAK YER SAĞLANMAKSIZIN YÜRÜTÜLEN SOSYAL HİZMETLER</t>
  </si>
  <si>
    <t>Sigorta Primi İşveren Hissesi 7 Yıl, Vergi İndirimi %80, YKO %40, Faiz Desteği, KDV İstisnası, Yatırım Yeri Tahsisi</t>
  </si>
  <si>
    <t>Yaşlı bakım merkezi 220 YATAK</t>
  </si>
  <si>
    <t>07/12/2020 - 517725</t>
  </si>
  <si>
    <t>TUNCELİ İL ÖZEL İDARESİ</t>
  </si>
  <si>
    <t>TUNCELİ</t>
  </si>
  <si>
    <t>07/12/2020 - 517726</t>
  </si>
  <si>
    <t>F B SOSYAL HİZMETLER TURİZM İNŞAAT İÇ VE DIŞ TİCARET SANAYİ LİMİTED ŞİRKETİ</t>
  </si>
  <si>
    <t>AYDIN</t>
  </si>
  <si>
    <t>Vergi İndirimi %55, YKO %20, KDV İstisnası</t>
  </si>
  <si>
    <t>5 YILDIZLI TATİL KÖYÜ 178 YATAK</t>
  </si>
  <si>
    <t>07/12/2020 - 517727</t>
  </si>
  <si>
    <t>MED-MAR SAĞLIK HİZMETLERİ GIDA İNŞAAT TURİZM TUZ İŞLETMECİLİĞİ NAKLİYECİLİK VE ELEKTRİK ÜRETİMİ SANAYİ TİCARET ANONİM ŞİRKETİ</t>
  </si>
  <si>
    <t>ÇANKIRI</t>
  </si>
  <si>
    <t>İMALAT - ANA KİMYASAL MADDELERİN İMALATI (KİMYASAL GÜBRE VE AZOTLU BİLEŞİKLER HARİÇ)</t>
  </si>
  <si>
    <t>Sigorta Primi İşveren Hissesi 7 Yıl, Vergi İndirimi %80, YKO %40, Gümrük Vergisi Muafiyeti, KDV İstisnası</t>
  </si>
  <si>
    <t>Rafine tuz 322.925 TON/YIL</t>
  </si>
  <si>
    <t>07/12/2020 - 517728</t>
  </si>
  <si>
    <t>A.V.B TURİZM TİCARET LİMİTED ŞİRKETİ</t>
  </si>
  <si>
    <t>HİZMETLER - SEYAHAT ACENTELERİ VE TUR İŞLETMECİLERİNİN FAALİYETLERİ; BAŞKA YERDE SINIFLANDIRILMAMIŞ,  TURİSTLERE</t>
  </si>
  <si>
    <t>Turizm amaçlı balon işletmeciliği 60.000 KİŞİ/YIL</t>
  </si>
  <si>
    <t>07/12/2020 - 517729</t>
  </si>
  <si>
    <t>HAKFA İNŞAAT NAKLİYE GIDA TEKSTİL BİJUTERİ SAĞLIK TURİZM DÜĞÜN SALONU PETROL SANAYİ VE TİCARET LİMİTED ŞİRKETİ</t>
  </si>
  <si>
    <t>Fantazi İplik Üretimi ve İplik Bükümü 2.211.840 KG/YIL</t>
  </si>
  <si>
    <t>07/12/2020 - 517730</t>
  </si>
  <si>
    <t>FİKRİCAN AYHAN</t>
  </si>
  <si>
    <t>07/12/2020 - 517731</t>
  </si>
  <si>
    <t>KENT GERİ DÖNÜŞÜM ENERJİ ÜRETİM ANONİM ŞİRKETİ</t>
  </si>
  <si>
    <t>KDV İstisnası, Vergi İndirimi %80, YKO %40, Sigorta Primi İşveren Hissesi 7 Yıl, Faiz Desteği</t>
  </si>
  <si>
    <t>AYRI TOPLANMIŞ FRAKSİYONLAR DAHİL BELEDİYE ATIKLARI GERİ DÖNÜŞÜMÜ 338.000 TON/YIL, AMBALAJ ATIKLARI GERİ DÖNÜŞÜMÜ 102.000 TON/YIL, KOMPOST ATIKLARI GERİ DÖNÜŞÜMÜ 169.600 TON/YIL</t>
  </si>
  <si>
    <t>08/12/2020 - 517732</t>
  </si>
  <si>
    <t>KEMAL BIKMAZ UYGUN MOTOR GÖMLEKLERİ</t>
  </si>
  <si>
    <t>MOTOR GÖMLEĞİ 132.000 ADET/YIL</t>
  </si>
  <si>
    <t>08/12/2020 - 517733</t>
  </si>
  <si>
    <t>KUMPAS DÖVME OTOMOTİV MAKİNA SANAYİ VE TİCARET LİMİTED ŞİRKETİ</t>
  </si>
  <si>
    <t>Motorlu Kara Taşıtları Yedek Parçaları 772.500 KG/YIL, Tır Treyler Remork ve Yarı Remork Yedek Parçaları 765.000 KG/YIL, Traktör Tarım Makina Alet ve Yedek Parçaları 765.000 KG/YIL</t>
  </si>
  <si>
    <t>08/12/2020 - 517734</t>
  </si>
  <si>
    <t>VİSAN VİNÇ VE HAREKET SİSTEMLERİ SANAYİ VE TİCARET LİMİTED ŞİRKETİ</t>
  </si>
  <si>
    <t>İMALAT - KALDIRMA VE TAŞIMA TEÇHİZATI İMALATI</t>
  </si>
  <si>
    <t>NAKİL, TEVSİ</t>
  </si>
  <si>
    <t>MUHTELİF KAPASİTELERDE CERASKAL ve VİNÇ İMALATI 1.110 ADET/YIL, VİNÇ ve CERASKAL AKSAM VE PARÇALARI 3.960 ADET/YIL</t>
  </si>
  <si>
    <t>08/12/2020 - 517735</t>
  </si>
  <si>
    <t>DENİZSAN GEMİ MAKİNE SANAYİ VE TİCARET ANONİM ŞİRKETİ</t>
  </si>
  <si>
    <t>Hidrolik ve Mekanik Vinç ve Irgat, Filika İndirme Tertibatı, Araç üstü Bomlu Vinç 3.944 ADET/YIL, Muhtelif Kaldırma Ekipmanları Aksam ve Parçaları 314.000 KG/YIL, Gemi Dümen Şaft Takımı, Zincir Oluğu, Kurt ağzı ve Loca 706.000 KG/YIL</t>
  </si>
  <si>
    <t>08/12/2020 - 517736</t>
  </si>
  <si>
    <t>OTO 61 OTOMOTİV YAN SANAYİ VE TİCARET LİMİTED ŞİRKETİ</t>
  </si>
  <si>
    <t>Muhtelif Plastik Ürünler { Araç Stop Lambası, Lamba gövdesi, Lamba Ön Camı, Pervane kanatları vb.} 1.702.000 KG/YIL</t>
  </si>
  <si>
    <t>08/12/2020 - 517737</t>
  </si>
  <si>
    <t>NABAT TRADE DIŞ TİCARET LİMİTED ŞİRKETİ</t>
  </si>
  <si>
    <t>PVC ISI BARİYERİ 750.000 M/YIL</t>
  </si>
  <si>
    <t>08/12/2020 - 517738</t>
  </si>
  <si>
    <t>İSMOLD CNC KALIP TEKNOLOJİLERİ SANAYİ TİCARET LİMİTED ŞİRKETİ</t>
  </si>
  <si>
    <t>Plastikten diğer plakalar, levhalar, filmler, folyo ve şeritler {gözenekli} 250 TON/YIL</t>
  </si>
  <si>
    <t>08/12/2020 - 517739</t>
  </si>
  <si>
    <t>PLASTCORE PLASTİK VE KALIP SANAYİ TİCARET LİMİTED ŞİRKETİ</t>
  </si>
  <si>
    <t>Plastikten damacana, şişe, matara ve benzeri eşyalar 5.500.000 ADET/YIL</t>
  </si>
  <si>
    <t>08/12/2020 - 517740</t>
  </si>
  <si>
    <t>ŞEREF AMBALAJ SANAYİ TİCARET VE PAZARLAMA LİMİTED ŞİRKETİ</t>
  </si>
  <si>
    <t>Baskılı oluklu mukavva kutu 18.420.000 ADET/YIL, Baskılı karton sıvamalı oluklu mukavva kutu 14.400.000 ADET/YIL</t>
  </si>
  <si>
    <t>08/12/2020 - 517741</t>
  </si>
  <si>
    <t>BERSA TEKSTİL VE KİMYA SANAYİ LİMİTED ŞİRKETİ</t>
  </si>
  <si>
    <t>İMALAT - BOYA, VERNİK V.B. KAPLAYICI MADDELER İLE MATBAA MÜREKKEBİ VE MACUN İMALATI</t>
  </si>
  <si>
    <t>TEKSTİL PİGMENT - BOYA PİGMENT 2.747.800 KG/YIL</t>
  </si>
  <si>
    <t>08/12/2020 - 517742</t>
  </si>
  <si>
    <t>SARIBEKİR AMBALAJ SANAYİ VE TİCARET ANONİM ŞİRKETİ</t>
  </si>
  <si>
    <t>KAVANOZ KAPAĞI 374.400.000 ADET/YIL, KOLAY AÇILIR KAPAK 660.320.000 ADET/YIL</t>
  </si>
  <si>
    <t>08/12/2020 - 517743</t>
  </si>
  <si>
    <t>YALÇINLAR YALITIM TUHAFİYE İNŞAAT TAAHHÜT MOBİLYA BESİCİLİK SANAYİ VE TİCARET LİMİTED ŞİRKETİ</t>
  </si>
  <si>
    <t>MUHTELİF MOBİLYA İMALATI 4.114 ADET/YIL, PVC PENCERE VE KAPI 2.880 M2/YIL</t>
  </si>
  <si>
    <t>08/12/2020 - 517746</t>
  </si>
  <si>
    <t>CAFER ÖZTÜRK</t>
  </si>
  <si>
    <t>SİNOP</t>
  </si>
  <si>
    <t>Ahşap Parke 553 M3/YIL, Ahşap Palet 800.400 ADET/YIL, Kereste 40.000 M3/YIL, Muhtelif Mobilya 20.000 M2/YIL</t>
  </si>
  <si>
    <t>08/12/2020 - 517747</t>
  </si>
  <si>
    <t>MARTAT GIDA İNŞAAT SPOR MOBİLYA VE OTOPARK İŞLETMECİLİĞİ SANAYİ ANONİM ŞİRKETİ</t>
  </si>
  <si>
    <t>Sigorta Primi İşveren Hissesi 3 Yıl, Gümrük Vergisi Muafiyeti, KDV İstisnası, Vergi İndirimi %55, YKO %20</t>
  </si>
  <si>
    <t>Banyo Mobilyası Takımı 143.333 ADET/YIL</t>
  </si>
  <si>
    <t>08/12/2020 - 517748</t>
  </si>
  <si>
    <t>ÖZGÜR DENİZ</t>
  </si>
  <si>
    <t>Serada bitkisel yetiştiricilik 36.220 M2</t>
  </si>
  <si>
    <t>08/12/2020 - 517749</t>
  </si>
  <si>
    <t>BAŞARANLAR İNŞAAT MALZEMELERİ TİCARET VE SANAYİ ANONİM ŞİRKETİ</t>
  </si>
  <si>
    <t>MADENCİLİK - KUM, KİL VE TAŞOCAKÇILIĞI</t>
  </si>
  <si>
    <t>Vergi İndirimi %80, YKO %40, Gümrük Vergisi Muafiyeti, KDV İstisnası</t>
  </si>
  <si>
    <t>1410.1.01 - Mermer 274.848 M2/YIL</t>
  </si>
  <si>
    <t>08/12/2020 - 517750</t>
  </si>
  <si>
    <t>1730.1.01 - Örme tüylü kumaşlar 1.440 TON/YIL</t>
  </si>
  <si>
    <t>08/12/2020 - 517751</t>
  </si>
  <si>
    <t>DAFNE ELEKTRİK ÜRETİM LİMİTED ŞİRKETİ</t>
  </si>
  <si>
    <t>Elektrik Enerjisi Üretimi {HES} 5 MW</t>
  </si>
  <si>
    <t>08/12/2020 - 517752</t>
  </si>
  <si>
    <t>HÜSEYİN ÇELİK</t>
  </si>
  <si>
    <t>Serada bitkisel yetiştiricilik 33.000 M2</t>
  </si>
  <si>
    <t>08/12/2020 - 517753</t>
  </si>
  <si>
    <t>ÜNALLAR TOPTAN GIDA HAYVANCILIK TURİZM YATIRIM İŞLETMELERİ PAZARLAMA TİCARET VE SANAYİ ANONİM ŞİRKETİ</t>
  </si>
  <si>
    <t>Elektrik Enerjisi Üretimi {Çatı GES} 2,10 MW</t>
  </si>
  <si>
    <t>08/12/2020 - 517754</t>
  </si>
  <si>
    <t>EGE MENSUCAT SANAYİ VE TİCARET LİMİTED ŞİRKETİ</t>
  </si>
  <si>
    <t>1712.0.03 - Dokumaların boyanması 10.965.000 KG/YIL, 1712.0.02 - Dokumaların ağartılması 5.582.000 KG/YIL</t>
  </si>
  <si>
    <t>08/12/2020 - 517755</t>
  </si>
  <si>
    <t>SELÇUK İPLİK SANAYİ VE TİCARET ANONİM ŞİRKETİ</t>
  </si>
  <si>
    <t>KDV İstisnası, Gümrük Vergisi Muafiyeti, Sigorta Primi İşveren Hissesi 6 Yıl, Vergi İndirimi %70, YKO %30</t>
  </si>
  <si>
    <t>1730.1.02 - Diğer trikotaj ve tığ-işi kumaşlar 4.110 TON/YIL</t>
  </si>
  <si>
    <t>08/12/2020 - 517756</t>
  </si>
  <si>
    <t>ADK ELEKTRİK TAAHHÜT İNŞAAT MÜHENDİSLİK SANAYİ VE TİCARET LİMİTED ŞİRKETİ</t>
  </si>
  <si>
    <t>4010.0.01 - Elektrik Enerjisi Üretimi {GES} 0,96 MW</t>
  </si>
  <si>
    <t>08/12/2020 - 517757</t>
  </si>
  <si>
    <t>AK YILDIZ MUTFAK EŞYALARI İMALATI GIDA TEKSTİL TAŞIMACILIK TURİZM SANAYİ VE TİCARET LİMİTED ŞİRKETİ</t>
  </si>
  <si>
    <t>4010.0.01 - Elektrik Enerjisi Üretimi {Çatı GES} 1,99 MW</t>
  </si>
  <si>
    <t>08/12/2020 - 517758</t>
  </si>
  <si>
    <t>ADK 2 SOLAR ENERJİ SİSTEMLERİ SANAYİ VE TİCARET ANONİM ŞİRKETİ</t>
  </si>
  <si>
    <t>08/12/2020 - 517759</t>
  </si>
  <si>
    <t>MAXREAL TELEKOMÜNİKASYON SANAYİ VE TİCARET LİMİTED ŞİRKETİ</t>
  </si>
  <si>
    <t>İMALAT - RADYO VE TELEVİZYON VERİCİLERİ İLE TELEFON VE TELGRAF HATTI TEÇHİZATI İMALATI</t>
  </si>
  <si>
    <t>Cep Telefonu 3.500.000 ADET/YIL</t>
  </si>
  <si>
    <t>08/12/2020 - 517760</t>
  </si>
  <si>
    <t>GNS ALÜMİNYUM SANAYİ VE TİCARET LİMİTED ŞİRKETİ</t>
  </si>
  <si>
    <t>İMALAT - DEMİR DIŞINDAKİ METALLERİN DÖKÜMÜ</t>
  </si>
  <si>
    <t>2732.2.01 - Diğer demir-dışı metallerin dökümü 25.000 TON/YIL</t>
  </si>
  <si>
    <t>08/12/2020 - 517761</t>
  </si>
  <si>
    <t>MM GE MAKİNA KALIP OTOMASYON TURİZM İNŞAAT SANAYİ VE TİCARET LİMİTED ŞİRKETİ</t>
  </si>
  <si>
    <t>2891.0.02 - Metallerin baskılanması -Metal Kalıp ve döküm -Özel Makina Parçaları -Makina Bıcakları 60 TON</t>
  </si>
  <si>
    <t>08/12/2020 - 517762</t>
  </si>
  <si>
    <t>VİA OTELCİLİK YÖNETİMLERİ ANONİM ŞİRKETİ</t>
  </si>
  <si>
    <t>5 Yıldızlı Otel 672 YATAK</t>
  </si>
  <si>
    <t>08/12/2020 - 517763</t>
  </si>
  <si>
    <t>BESKA OTOMOTİV MAKİNA MÜHENDİSLİK ELEKTRİK İNŞAAT PETROL NAKLİYE SANAYİ VE TİCARET LİMİTED ŞİRKETİ</t>
  </si>
  <si>
    <t>2899.5.09 - B.y.s. adi metallerden diğer eşyalar 1.000.000 ADET/YIL</t>
  </si>
  <si>
    <t>08/12/2020 - 517764</t>
  </si>
  <si>
    <t>PROTEM PHARMA SAĞLIK ÜRÜNLERİ İLAÇ VE KOZMETİK SANAYİ TİCARET LİMİTED ŞİRKETİ</t>
  </si>
  <si>
    <t>GIDA TAKVİYESİ {SIVI, ŞURUP, TABLET, KAPSÜL, TOZ ŞEKLİNDE} 3.135.000 KG/YIL</t>
  </si>
  <si>
    <t>08/12/2020 - 517765</t>
  </si>
  <si>
    <t>LOYAL COVER SANAYİ VE DIŞ TİCARET LİMİTED ŞİRKETİ</t>
  </si>
  <si>
    <t>Sigorta Primi İşveren Hissesi 12 Yıl, Gelir Vergisi Stopajı Desteği 10 Yıl, Sigorta Primi Desteği 10 Yıl, Vergi İndirimi %90, YKO %55, KDV İstisnası</t>
  </si>
  <si>
    <t>Lake Mobilya Kapakları ve Mebran Kapak 30.000 M2/YIL, Ahşap Kapı 12.100 ADET/YIL</t>
  </si>
  <si>
    <t>08/12/2020 - 517766</t>
  </si>
  <si>
    <t>GIDA TAKVİYESİ 200.000 KG/YIL, BAL İŞLEME 1.100.000 KG/YIL</t>
  </si>
  <si>
    <t>08/12/2020 - 517767</t>
  </si>
  <si>
    <t>PARLAMIŞ TEKSTİL SANAYİ VE TİCARET ANONİM ŞİRKETİ</t>
  </si>
  <si>
    <t>Gümrük Vergisi Muafiyeti, KDV İstisnası, Vergi İndirimi %55, YKO %20, Sigorta Primi İşveren Hissesi 3 Yıl</t>
  </si>
  <si>
    <t>1711.2.03 - Sentetik ve suni filament dokuma ipliğinden dokumalar 1.563.171 M2/YIL, 1711.2.02 - Pamuklu dokumalar {özel kumaşlar hariç} 841.707 M2/YIL</t>
  </si>
  <si>
    <t>08/12/2020 - 517768</t>
  </si>
  <si>
    <t>AYDIN TANIMAK İSTANBUL MODA KULÜBÜ</t>
  </si>
  <si>
    <t>Örme Kumaş 3.500 ADET/YIL</t>
  </si>
  <si>
    <t>08/12/2020 - 517769</t>
  </si>
  <si>
    <t>KEMEROĞLU ÖRME SANAYİ VE TİCARET LİMİTED ŞİRKETİ</t>
  </si>
  <si>
    <t>YUVARLAK ÖRME KUMAŞ 901.800 KG/YIL</t>
  </si>
  <si>
    <t>08/12/2020 - 517770</t>
  </si>
  <si>
    <t>ARNA İPLİK VE DOKUMA NAKLİYE İTHALAT İHRACAT SANAYİ VE TİCARET LİMİTED ŞİRKETİ</t>
  </si>
  <si>
    <t>Yuvarlak örme kumaş 180.000 KG/YIL</t>
  </si>
  <si>
    <t>08/12/2020 - 517771</t>
  </si>
  <si>
    <t>ÖNDER MÜTEAHHİTLİK VE İNŞAAT HİZMETLERİ SANAYİ VE TİCARET LİMİTED ŞİRKETİ</t>
  </si>
  <si>
    <t>Cam İşleme 1.010.000 M2/YIL</t>
  </si>
  <si>
    <t>08/12/2020 - 517772</t>
  </si>
  <si>
    <t>BAYKAR TEKSTİL SANAYİ VE TİCARET ANONİM ŞİRKETİ</t>
  </si>
  <si>
    <t>1810.4.04 - Muhtelif konfeksiyon 104.730 ADET/YIL</t>
  </si>
  <si>
    <t>08/12/2020 - 517773</t>
  </si>
  <si>
    <t>BEYAZIRMAK GIDA İNŞAAT NAKLİYE TURİZM SANAYİ VE TİCARET LİMİTED ŞİRKETİ</t>
  </si>
  <si>
    <t>İMALAT - ALKOLSÜZ İÇECEK İMALATI, MADEN VE MEMBA SULARI ÜRETİMİ</t>
  </si>
  <si>
    <t>Sigorta Primi İşveren Hissesi 10 Yıl, Gelir Vergisi Stopajı Desteği 10 Yıl, Sigorta Primi Desteği 10 Yıl, Vergi İndirimi %90, YKO %50, Gümrük Vergisi Muafiyeti, KDV İstisnası, Faiz Desteği</t>
  </si>
  <si>
    <t>KAYNAK SUYU DOLUMU 5.000.000 LİTRE/YIL</t>
  </si>
  <si>
    <t>08/12/2020 - 517774</t>
  </si>
  <si>
    <t>ZİYAOĞLU TEKSTİL VE TİCARET ANONİM ŞİRKETİ</t>
  </si>
  <si>
    <t>1729.2.03 - Parça, şerit veya motif halinde nakış ve işlemeler {Motif } 299.224 ADET/YIL</t>
  </si>
  <si>
    <t>08/12/2020 - 517775</t>
  </si>
  <si>
    <t>MUTTALİP TAŞGEDİK</t>
  </si>
  <si>
    <t>YEMEK-YATAK-GENÇ ODASI TAKIMI 5.500 ADET/YIL, AHŞAP KAPI 20.000 ADET/YIL</t>
  </si>
  <si>
    <t>08/12/2020 - 517776</t>
  </si>
  <si>
    <t>METE ENERJİ KABLO VE ELEKTRİK MALZEMELERİ SANAYİ VE TİCARET ANONİM ŞİRKETİ</t>
  </si>
  <si>
    <t>Alüminyum Çok Kontaklı Fiş, Dağıtım Kutusu , Alüminyum Gövdeli Dağıtım Kutusu , Kauçuk Fiş 2.355.696 ADET/YIL</t>
  </si>
  <si>
    <t>08/12/2020 - 517777</t>
  </si>
  <si>
    <t>YALOVA AMBALAJ SANAYİ VE TİCARET ANONİM ŞİRKETİ</t>
  </si>
  <si>
    <t>Oluklu kağıt ve kartondan kutu, koli ve muhafazalar 42.657.754 KG/YIL</t>
  </si>
  <si>
    <t>08/12/2020 - 517778</t>
  </si>
  <si>
    <t>BIÇAKSAN MAKİNA TAKIM SANAYİ VE TİCARET LİMİTED ŞİRKETİ</t>
  </si>
  <si>
    <t>Plastikten mobilya, karoser v.b. için bağlantı elemanları; küçük heykeller ve diğer süs eşyaları 50.000 KG/YIL</t>
  </si>
  <si>
    <t>08/12/2020 - 517779</t>
  </si>
  <si>
    <t>GOLD PLASTİK PROFİL İMALAT SANAYİ VE TİCARET ANONİM ŞİRKETİ</t>
  </si>
  <si>
    <t>Plastik Raf Etiketlik İmalatı 550 TON/YIL</t>
  </si>
  <si>
    <t>09/12/2020 - 517780</t>
  </si>
  <si>
    <t>TEMPA ELEKTROTEKNİK SANAYİ VE TİCARET LİMİTED ŞİRKETİ</t>
  </si>
  <si>
    <t>CANLI HAYVAN BASKÜLÜ 350 ADET/YIL, ELEKTRONİK BASKÜL 300 AMPUL/YIL, HAYVAN KAŞIMA MAKİNESİ 3.000 ADET/YIL, HERTÜRLÜ ÇİFTLİK TİPİ YEM KIRMA VE KARIŞTIRMA MAKİNESİ 70 ADET/YIL, HER TÜRLÜ ÇİFTLİK TİPİ YEM KARMA MAKİNASI 12 ADET/YIL, HER TÜRLÜ SİLO ,YEM TAŞIMA VE AKTARMA ORGANLARI VE HELEZON SİSTEMİ 50 ADET/YIL, HER TÜRLÜ ÇİFTLİK TİPİ YEM EZME MAKİNESİ 12 ADET/YIL, BÜYÜKBAŞ HAYVAN TRAVAYI 120 ADET/YIL, TARTIMLI BANT KONVEYÖRLERİ 12 ADET/YIL, OTOMATİK KONTROL TERAZİLERİ {CHECKWEİGHER} 12 ADET/YIL, KAMYON {TAŞIT } KANTARI 12 ADET/YIL, TARTIM TERAZİLERİ VE FİYAT HESAPLAYAN TERAZİLER 250 ADET/YIL, GÜBRE SIYIRICI 12 ADET/YIL, TARTIM İNDİKATÖRÜ {1000 ADET/ YIL } 1.750 KG/YIL</t>
  </si>
  <si>
    <t>09/12/2020 - 517781</t>
  </si>
  <si>
    <t>MİCRON CNC MAKİNE VE MÜHENDİSLİK HİZMETLERİ SANAYİ VE TİCARET LİMİTED ŞİRKETİ</t>
  </si>
  <si>
    <t>MUHTELİF AV TÜFEKLERİ 10.000 ADET/YIL</t>
  </si>
  <si>
    <t>09/12/2020 - 517782</t>
  </si>
  <si>
    <t>AST METAL KALIP ENJEKSİYON MAKİNE VE HIRDAVAT SANAYİ VE TİCARET LİMİTED ŞİRKETİ</t>
  </si>
  <si>
    <t>MODERNİZASYON, TEVSİ</t>
  </si>
  <si>
    <t>MUHTELİF OTOMATİV YEDEK PARCA{Kanalli V kayisi, Alt Takim Conta V.B} 114.250 KG, Tarım makineleri {Mibzer Piston Takımı v.b} 293.250 KG</t>
  </si>
  <si>
    <t>09/12/2020 - 517783</t>
  </si>
  <si>
    <t>BATEL ELEKTROMEKANİK SANAYİ VE TİCARET ANONİM ŞİRKETİ</t>
  </si>
  <si>
    <t>Elektrik dağıtım ve kontrol cihazlarının aksam ve parçaları {Vakum ve gazlı devre kesici, Yük ayırıcı} 96.480 ADET/YIL</t>
  </si>
  <si>
    <t>09/12/2020 - 517784</t>
  </si>
  <si>
    <t>ANAÇ MAKİNA İNŞAAT TEKSTİL TURİZM SANAYİ VE TİCARET LİMİTED ŞİRKETİ</t>
  </si>
  <si>
    <t>AKR GRUBU 50.000 ADET/YIL, BALATA GRUBU 50.000 ADET/YIL, BİLYA GRUBU 50.000 ADET/YIL, AMORTİSÖR GRUBU 50.000 ADET/YIL, CONTA GRUPLARI 50.000 ADET/YIL</t>
  </si>
  <si>
    <t>09/12/2020 - 517785</t>
  </si>
  <si>
    <t>UÇAR AKÜ SANAYİ VE DIŞ TİCARET LİMİTED ŞİRKETİ</t>
  </si>
  <si>
    <t>SİVAS</t>
  </si>
  <si>
    <t>Kurşun asitli akümülatörler 390.000 ADET/YIL</t>
  </si>
  <si>
    <t>09/12/2020 - 517786</t>
  </si>
  <si>
    <t>SAMİ GÜNGÖR - MAKİNA KALIP HİDROLİK SANAYİ VE TİCARET</t>
  </si>
  <si>
    <t>Muhtelif Makine ve Yedek Parça 200.000 KG/YIL, Plastik inşaat malzemeleri 100.216 KG/YIL</t>
  </si>
  <si>
    <t>09/12/2020 - 517787</t>
  </si>
  <si>
    <t>DOĞAN MAKİNA VE TRAKTÖR YEDEK PARÇA İMALATI VE İTHALAT-İHRACAT PAZARLAMA VE TİCARET LİMİTED ŞİRKETİ</t>
  </si>
  <si>
    <t>Traktör Yedek Parçaları, Mil 635 TON/YIL, Traktör Ön Ağırlık 36 TON/YIL, Demir veya çelik bağlantı elemanları { somun} 2.000 KG/YIL</t>
  </si>
  <si>
    <t>09/12/2020 - 517788</t>
  </si>
  <si>
    <t>ÖNERSAN ASANSÖR İNŞAAT MAKİNA SANAYİ VE TİCARET LİMİTED ŞİRKETİ</t>
  </si>
  <si>
    <t>Asansör Hız Regülatörü 18.000 ADET/YIL</t>
  </si>
  <si>
    <t>09/12/2020 - 517789</t>
  </si>
  <si>
    <t>BEKTAŞ METAL SANAYİ VE DIŞ TİCARET ANONİM ŞİRKETİ</t>
  </si>
  <si>
    <t>OTOMOTİV SEKTÖRÜ İÇİN TALAŞLI ŞEKİLLENDİRİLMİŞ AKSAM VER PARÇALAR 2.480.000 KG/YIL, BEYAZ EŞYA SANAYİ İÇİN TALAŞLI ŞEKİLLENDİRİLMİŞ AKSAM VER PARÇALAR 552.000 KG/YIL, METAL KESME KALIBI 80 ADET/YIL, PNÖMATİK MAKİNE PARÇALARI VE AKIŞKAN KONTROL ÜNİTE PARÇALARI 62.000 ADET/YIL, MUHTELİF METAL ENJEKSİYON KALIBI 80 ADET/YIL</t>
  </si>
  <si>
    <t>09/12/2020 - 517790</t>
  </si>
  <si>
    <t>C THERM ENERJİ ANONİM ŞİRKETİ</t>
  </si>
  <si>
    <t>Sigorta Primi İşveren Hissesi 6 Yıl, Vergi İndirimi %70, YKO %30, Faiz Desteği, KDV İstisnası</t>
  </si>
  <si>
    <t>TOROİD VE ELEKTRONİK TRAFO 100.000 ADET/YIL</t>
  </si>
  <si>
    <t>09/12/2020 - 517791</t>
  </si>
  <si>
    <t>SADE OFSET MATBAACILIK AMBALAJ MALZEMELERİ BÜRO GEREÇLERİ SANAYİ VE TİCARET LİMİTED ŞİRKETİ</t>
  </si>
  <si>
    <t>MODERNİZASYON, NAKİL</t>
  </si>
  <si>
    <t>baskılı karton kutu 18.800.000 M2/YIL, BASKILI KENDİNDEN YAPIŞKANLI KAĞIT ETİKET 1.328.000 KG/YIL</t>
  </si>
  <si>
    <t>09/12/2020 - 517792</t>
  </si>
  <si>
    <t>SOLARPARK DANIŞMANLIK TURİZM MÜHENDİSLİK ENERJİ ÜRETİM İNŞAAT İTHALAT İHRACAT SANAYİ VE TİCARET LİMİTED ŞİRKETİ</t>
  </si>
  <si>
    <t>Otomasyona Dayalı Serada bitkisel yetiştiricilik 436.649 M2</t>
  </si>
  <si>
    <t>09/12/2020 - 517793</t>
  </si>
  <si>
    <t>OZON TEKSTİL KONFEKSİYON SANAYİ VE TİCARET ANONİM ŞİRKETİ</t>
  </si>
  <si>
    <t>T-şhirt 3.812.000 ADET/YIL, Sweat Shirt 1.402.000 ADET/YIL, Pantolon 4.430.000 ADET/YIL, Gömlek 355.000 ADET/YIL, 1810.1.01 - Muhtelif Giyim Eşyası İmalatı 9.999.000 ADET/YIL</t>
  </si>
  <si>
    <t>09/12/2020 - 517794</t>
  </si>
  <si>
    <t>DERVES AMBALAJ GIDA NAKLİYE İNŞAAT TEMİZLİK SANAYİ VE TİCARET LİMİTED ŞİRKETİ</t>
  </si>
  <si>
    <t>1721.0.07 - Çuval, torba, çanta v.b. {paketleme işinde kullanılanlar} 41.610.000 ADET/YIL</t>
  </si>
  <si>
    <t>09/12/2020 - 517795</t>
  </si>
  <si>
    <t>NURİ KÖRÜSTAN MAKİNA METAL SANAYİ VE TİCARET ANONİM ŞİRKETİ</t>
  </si>
  <si>
    <t>2899.5.09 - B.y.s. adi metallerden diğer eşyalar METAL EŞYA İMALATI 5.000 TON/YIL</t>
  </si>
  <si>
    <t>09/12/2020 - 517797</t>
  </si>
  <si>
    <t>KEREM TOKSOY TORUNLAR İNŞAAT</t>
  </si>
  <si>
    <t>ZONGULDAK</t>
  </si>
  <si>
    <t>Sigorta Primi İşveren Hissesi 5 Yıl, KDV İstisnası, Faiz Desteği</t>
  </si>
  <si>
    <t>3 YILDIZLI OTEL 20 YATAK</t>
  </si>
  <si>
    <t>09/12/2020 - 517798</t>
  </si>
  <si>
    <t>SAY VANA OTOMOTİV GIDA DAYANIKLI TÜKETİM MALLARI NAKLİYAT SANAYİ VE TİCARET LİMİTED ŞİRKETİ</t>
  </si>
  <si>
    <t>Muht. Vana 2.800 TON/YIL, Flanş 28.960 KG/YIL, Tij 14.330 KG/YIL</t>
  </si>
  <si>
    <t>09/12/2020 - 517799</t>
  </si>
  <si>
    <t>TAV CAM AVİZE AYDINLATMA CAM SANAYİ TİCARET-AHMET TAVUKÇU</t>
  </si>
  <si>
    <t>Kağıt kesim ve imha makineleri 1.000 ADET/GÜN</t>
  </si>
  <si>
    <t>09/12/2020 - 517800</t>
  </si>
  <si>
    <t>TEMHA MAKİNE ELEKTRİK MÜHENDİSLİK PROJE SANAYİ VE TİCARET LİMİTED ŞİRKETİ</t>
  </si>
  <si>
    <t>Elektrikli Kablo Çekme Makinesi 20 ADET</t>
  </si>
  <si>
    <t>09/12/2020 - 517801</t>
  </si>
  <si>
    <t>MEHMET ALİ BULUT MAKİNA SANAYİ TAAHHÜT TİCARET LİMİTED ŞİRKETİ</t>
  </si>
  <si>
    <t>2811.1.04 Muhtelif Çelik Konstrüksiyon İmalatı {Basınçlı Kaplar, Beton Santrali Araç Üstü Ekipman, Tank İmalatları Dahil} 7.173.000 KG/YIL</t>
  </si>
  <si>
    <t>09/12/2020 - 517802</t>
  </si>
  <si>
    <t>RAMTECH MÜHENDİSLİK VE TASARIM SANAYİ TİCARET LİMİTED ŞİRKETİ</t>
  </si>
  <si>
    <t>CIVATA /SOMUN SOMUN ÜRETİMİ MERDANE VE MİL FLANŞ /DİSK 16.000 ADET/YIL</t>
  </si>
  <si>
    <t>09/12/2020 - 517803</t>
  </si>
  <si>
    <t>ADA ONKOLOJİ VE SAĞLIK HİZMETLERİ SANAYİ VE TİCARET LİMİTED ŞİRKETİ</t>
  </si>
  <si>
    <t>HİZMETLER - İNSAN SAĞLIĞI İLE İLGİLİ DİĞER HİZMETLER</t>
  </si>
  <si>
    <t>İNSAN SAĞLIĞI İLE İLGİLİ DİĞER HİZMETLER {RADYOTERAPİ HİZMETİ} 1.500 HASTA/YIL</t>
  </si>
  <si>
    <t>09/12/2020 - 517805</t>
  </si>
  <si>
    <t>DERELİ KAYMAKAMLIĞI KÖYLERE HİZMET GÖTÜRME BİRLİĞİ</t>
  </si>
  <si>
    <t>GENEL KAMU HİZMETLERİ</t>
  </si>
  <si>
    <t>09/12/2020 - 517806</t>
  </si>
  <si>
    <t>İBRAHİM HALİL BOZKURT - BOZKURT PLASTİK FIRÇA SANAYİ</t>
  </si>
  <si>
    <t>İMALAT - BAŞKA YERDE SINIFLANDIRILMAMIŞ DİĞER İMALAT</t>
  </si>
  <si>
    <t>FIRÇA İMALATI 107.712 KG/YIL</t>
  </si>
  <si>
    <t>09/12/2020 - 517807</t>
  </si>
  <si>
    <t>YILDIZ ORMAN ÜRÜNLERİ İNŞAAT TURİZM NAKLİYAT VE DIŞ TİCARET SANAYİ LİMİTED ŞİRKETİ</t>
  </si>
  <si>
    <t>DOLAP 31.000 ADET/YIL, MASA 40.500 ADET/YIL, KAPI KANADI 86.700 ADET/YIL, KAPI KASASI 86.700 ADET/YIL, AHŞAP PANEL 121.000 M2/YIL</t>
  </si>
  <si>
    <t>09/12/2020 - 517808</t>
  </si>
  <si>
    <t>HAKAN AYKAÇ FAST MAKİNA VE OTOMASYON SİSTEMLERİ</t>
  </si>
  <si>
    <t>Standart tip punta kaynak makinası 70 ADET/YIL, Otomasyonlu punta kaynak makinası 10 ADET/YIL</t>
  </si>
  <si>
    <t>09/12/2020 - 517809</t>
  </si>
  <si>
    <t>ÇABUK PAKETLEME VE GIDA SANAYİ TİCARET LİMİTED ŞİRKETİ</t>
  </si>
  <si>
    <t>4010.0.01 - Elektrik enerjisi üretimi {GES} 0,38 MW</t>
  </si>
  <si>
    <t>09/12/2020 - 517810</t>
  </si>
  <si>
    <t>GÖLE BELEDİYE BAŞKANLIĞI</t>
  </si>
  <si>
    <t>ARDAHAN</t>
  </si>
  <si>
    <t>09/12/2020 - 517811</t>
  </si>
  <si>
    <t>ZERONİ ELEKTRİK ÜRETİM VE TİCARET ANONİM ŞİRKETİ</t>
  </si>
  <si>
    <t>09/12/2020 - 517812</t>
  </si>
  <si>
    <t>ŞARKÖY BELEDİYE BAŞKANLIĞI</t>
  </si>
  <si>
    <t>09/12/2020 - 517813</t>
  </si>
  <si>
    <t>YATAK İMALATI 868.000 ADET/YIL, BAZA VE BAŞLIK 330.000 ADET/YIL</t>
  </si>
  <si>
    <t>09/12/2020 - 517814</t>
  </si>
  <si>
    <t>LÜKS ARTVİN SEYAHAT TAŞIMACILIK TAAHHÜT TURİZM PAZARLAMA İÇ VE DIŞ TİCARET LİMİTED ŞİRKETİ</t>
  </si>
  <si>
    <t>ARTVİN</t>
  </si>
  <si>
    <t>Sigorta Primi İşveren Hissesi 7 Yıl, Vergi İndirimi %80, YKO %40, KDV İstisnası, Faiz Desteği, Yatırım Yeri Tahsisi</t>
  </si>
  <si>
    <t>Okul öncesi eğitim hizmetleri 150 ÖĞRENCİ</t>
  </si>
  <si>
    <t>09/12/2020 - 517815</t>
  </si>
  <si>
    <t>KAR-EL DEMİR TEL SANAYİ VE TİCARET LİMİTED ŞİRKETİ</t>
  </si>
  <si>
    <t>2899.3.05 - Tel, çubuk, tüp, levha, elektrotlar {paslanmayı önleyici maddelerle kaplanmış} 4.000 TON/YIL</t>
  </si>
  <si>
    <t>09/12/2020 - 517816</t>
  </si>
  <si>
    <t>AZİZ LAZER KESİM METAL SANAYİ VE TİCARET LİMİTED ŞİRKETİ</t>
  </si>
  <si>
    <t>METALLERİN KESİMİ 1.500 ADET/YIL</t>
  </si>
  <si>
    <t>09/12/2020 - 517817</t>
  </si>
  <si>
    <t>TAŞ ZAMANI MERMER İTHALAT İHRACAT SANAYİ TİCARET LİMİTED ŞİRKETİ</t>
  </si>
  <si>
    <t>BLOK MERMER {IR : 33898} 12.600 M3/YIL</t>
  </si>
  <si>
    <t>09/12/2020 - 517818</t>
  </si>
  <si>
    <t>KNK KONAK CIVATA BAĞLANTI ELEMANLARI SANAYİ VE TİCARET ANONİM ŞİRKETİ</t>
  </si>
  <si>
    <t>2899.4.01 - B.y.s. demir veya çelik bağlantı elemanları {vidalar, civatalar, somunlar v.b.} 800.000 ADET/ 8 SAAT</t>
  </si>
  <si>
    <t>09/12/2020 - 517819</t>
  </si>
  <si>
    <t>ESVAP KONFEKSİYON SANAYİ VE DIŞ TİCARET LİMİTED ŞİRKETİ</t>
  </si>
  <si>
    <t>Muhtelif Konfeksiyon 3.225.000 ADET/YIL, 1730.1.01 - Düz örgü kumaş 2.216.000 KG/YIL</t>
  </si>
  <si>
    <t>09/12/2020 - 517820</t>
  </si>
  <si>
    <t>LİLA KAĞIT SANAYİ VE TİCARET ANONİM ŞİRKETİ</t>
  </si>
  <si>
    <t>1712.0.01 - Elyaf ve dokuma ipliklerini boyama hizmetleri 8.696 TON/YIL</t>
  </si>
  <si>
    <t>09/12/2020 - 517821</t>
  </si>
  <si>
    <t>RENKSAN PLASTİK SÜNGER SANAYİ VE TİCARET LİMİTED ŞİRKETİ</t>
  </si>
  <si>
    <t>Halı tabanı 4.752.000 M/YIL</t>
  </si>
  <si>
    <t>09/12/2020 - 517822</t>
  </si>
  <si>
    <t>ATLAS TEKSTİL TURİZM SANAYİ LİMİTED ŞİRKETİ</t>
  </si>
  <si>
    <t>YUVARLAK ÖRME 432.000 KG/YIL</t>
  </si>
  <si>
    <t>09/12/2020 - 517823</t>
  </si>
  <si>
    <t>LOJİMAKS RADYATÖR ISITMA SOĞUTMA SİSTEMLERİ SANAYİ TİCARET ANONİM ŞİRKETİ</t>
  </si>
  <si>
    <t>2812.2.01 - Demir veya çelikten merkezi ısıtma radyatörleri {elektrikle ısıtılanlar hariç} Alüminyum radyatörler 78.200 ADET/YIL, 2812.2.01 - Demir veya çelikten merkezi ısıtma radyatörleri {elektrikle ısıtılanlar hariç} Alüminyum Radyatörler için Havlu Askılığı 50.000 ADET/YIL</t>
  </si>
  <si>
    <t>09/12/2020 - 517824</t>
  </si>
  <si>
    <t>UNORMAK DEĞİRMEN MAKİNALARI İMALAT SANAYİ VE TİCARET LİMİTED ŞİRKETİ</t>
  </si>
  <si>
    <t>Gazaltı Kaynak Teli 7.300 TON/YIL</t>
  </si>
  <si>
    <t>09/12/2020 - 517825</t>
  </si>
  <si>
    <t>YAYTEK MAKİNE OTOMOTİV YAY İMALATI PAZARLAMA SANAYİ VE TİCARET LİMİTED ŞİRKETİ</t>
  </si>
  <si>
    <t>2899.4.04 - Demir veya çelikten yaylar ve yay yaprakları; bakır yaylar 3.242.000 KG/YIL</t>
  </si>
  <si>
    <t>09/12/2020 - 517826</t>
  </si>
  <si>
    <t>FETİH TEKSTİL SANAYİ VE TİCARET LİMİTED ŞİRKETİ</t>
  </si>
  <si>
    <t>Muhtelif Konfeksiyon Ürünleri 20.162.000 ADET/YIL</t>
  </si>
  <si>
    <t>09/12/2020 - 517827</t>
  </si>
  <si>
    <t>İSMAK OTOMOTİV PLASTİK PARÇALARI SANAYİ VE TİCARET LİMİTED ŞİRKETİ</t>
  </si>
  <si>
    <t>Silecek kolu 78.000 KG/YIL, sağ sol sinyal anahtarı 2.280.960 ADET/YIL, vites kolu 285.120 ADET/YIL, otomotiv sektörü için muhtelif plastik parça{oto jaluzi sistemi, soket rakor, stop parçaları, filtre parçaları havalandırma sistemi parçaları vb.} 26.400 KG/YIL, TOGG Milli Araç İçin {Vites Konum Değiştirme Ünitesi, HMI Modül Konum Değiştirici, Kapı ve Yolcu Kapıları Kontrol Ünitesi, Ayna Kontrol Ünitesi, Cam Kontrol Ünitesi, Elektronik El Freni Ünitesi, Bagaj Kapağı Açma Ünitesi vb. Elektronik Bileşenler} 50.000 ADET/YIL, Plastik Kasa { Antistatik} 249.000 KG/YIL</t>
  </si>
  <si>
    <t>09/12/2020 - 517828</t>
  </si>
  <si>
    <t>CARBON CROPSCİENCE KİMYA TARIM SANAYİ VE TİCARET ANONİM ŞİRKETİ</t>
  </si>
  <si>
    <t>İMALAT - PESTİSİT (HAŞARAT İLACI) VE DİĞER ZİRAİ-KİMYASAL ÜRÜNLERİN İMALATI</t>
  </si>
  <si>
    <t>Haşarat öldürücüler {perakende satış için hazırlanmış} 1.989.000 KG/YIL, Zararlı bitkileri yok ediciler 2.237.625 KG/YIL, Sürgünleri önleyici ve bitkilerin büyümesini düzenleyici zirai ilaçlar 745.875 KG/YIL, Zararlı mantarları ve kemirgenleri yok edici ilaçlar ve benzerleri 1.275.000 KG/YIL</t>
  </si>
  <si>
    <t>10/12/2020 - 517829</t>
  </si>
  <si>
    <t>ACAR PLASTİK SAÇ İŞLEME SANAYİ VE TİCARET LİMİTED ŞİRKETİ</t>
  </si>
  <si>
    <t>Konsol/Tok {Kullanılan Alan: Asansör Kapı Konsolu} 120.000 ADET/YIL, Acil Kol 5095 {Kullanılan Alan: Asansör Kapı Kilit Sistemi} 12.000 ADET/YIL, Eşik Bağlantı Sacı {Kullanılan Alan: Asansör Kapısı} 16.800 ADET/YIL, Acil Kol 5176 {Kullanılan Alan: Asansör Kapı Kilit Sistemi} 24.000 ADET/YIL, Tel Bağlantı Sacı {Kullanılan alan: Asansör Kapısı} 36.000 ADET/YIL, Kuyu Dibi Tamponu {Kullanılan Alan: Asansör Kuyusu} 12.000 ADET/YIL, Konsol 5069 {Kullanılan Alan: Asansör Kapı Konsolu} 24.000 ADET/YIL, İkiz Konsol {Kullanılan Alan: Asansör Kapı Konsolu} 24.000 ADET/YIL, KAMA 1 {Kullanılan Alan: Asansör Mekanizması} 600 ADET/YIL, KAMA 2 {Kullanılan Alan: Asansör Mekanizması} 1.200 ADET/YIL, KAMA 3 {Kullanılan Alan: Asansör Mekanizması} 1.200 ADET/YIL, Araba Oku {Kullanılan Alan: Asansör Kapısı} 12.000 ADET/YIL, Konsol {Kullanılan Alan: Asansör Kapısı} 12.000 ADET/YIL, Asansör Kapısı Üretimi 600 ADET/YIL, Asansör Kabin Üretimi 600 ADET/YIL, Asansör Mekanizması Üretimi {Otomatik Kapı Mekanizması Üretimi} 600 ADET/YIL, Sac Büküm İşlemi 100 TON/YIL, Sac Pres İşlemi 50 TON/YIL, Talaşlı İmalat İşlemi 30 TON/YIL, Sac Lazer Kesim İşlemi 100 TON/YIL, Menteşe {Kullanılan Alan: Asansör Kapısı} 12.000 ADET/YIL, Muhtelif Lazer Kesim, Pres, Büküm ve Talaşlı İmalat Hizmetleri 100 ADET/YIL</t>
  </si>
  <si>
    <t>10/12/2020 - 517830</t>
  </si>
  <si>
    <t>ÖZEN PRES MAKİNA SANAYİ VE TİCARET LİMİTED ŞİRKETİ</t>
  </si>
  <si>
    <t>Motorlu Kara Taşıtları İçin Saçtan Mamul Muhtelif Aksam ve Parça { Taşıt Koltuk Kızakları, Kapı Menteşeleri, Motor Kulakları, Şanzıman Braketleri vb.} 7.529.000 KG/YIL</t>
  </si>
  <si>
    <t>10/12/2020 - 517831</t>
  </si>
  <si>
    <t>AVKON SİLAH SAVUNMA İHRACAT İTHALAT ARGE ANONİM ŞİRKETİ</t>
  </si>
  <si>
    <t>10/12/2020 - 517832</t>
  </si>
  <si>
    <t>ERTAN GEZER-TARIMSAL AMAÇLI MAKİNE , SÜT SAĞMA MAKİNALARI İMALATI TİCARETİ</t>
  </si>
  <si>
    <t>Süt sağma makineleri, Süt sağım pompaları 992.000 KG/YIL</t>
  </si>
  <si>
    <t>10/12/2020 - 517833</t>
  </si>
  <si>
    <t>ADLER SİLAH İNŞAAT SANAYİ İÇ VE DIŞ TİCARET LİMİTED ŞİRKETİ</t>
  </si>
  <si>
    <t>Muhtelif Tüfek İmalatı 66.000 ADET/YIL</t>
  </si>
  <si>
    <t>10/12/2020 - 517834</t>
  </si>
  <si>
    <t>ARAFATOĞULLARI OTOMOTİV SERVİS HİZMETLERİ GIDA MEŞRUBAT NAKLİYAT İNŞAAT TARIM HAYVANCILIK SANAYİ VE TİCARET LİMİTED ŞİRKETİ</t>
  </si>
  <si>
    <t>OTOMOTİV YEDEK PARÇA İMALATI {Fren Grubu, Fren Kaliperi, Rekor Vs..} 100.000 ADET/YIL</t>
  </si>
  <si>
    <t>10/12/2020 - 517835</t>
  </si>
  <si>
    <t>RAYSA MAKİNA SANAYİ VE TİCARET ANONİM ŞİRKETİ</t>
  </si>
  <si>
    <t>Muhtelif Ebatlarda Asansör Rayı 8.707.930 KG/YIL</t>
  </si>
  <si>
    <t>10/12/2020 - 517836</t>
  </si>
  <si>
    <t>ÜNAS EKMEK VE UNLU MAMÜLLER İNŞAAT MAKİNE SANAYİ VE TİCARET LİMİTED ŞİRKETİ</t>
  </si>
  <si>
    <t>İMALAT - FIRIN ÜRÜNLERİ İMALATI</t>
  </si>
  <si>
    <t>Yaş Pasta 259.400 KG/YIL, Kuru Pasta 121.000 KG/YIL, Şuruplu Tatlı 69.000 KG/YIL, Unlu Mayalı Mamüller 164.000 KG/YIL, Yufka Böreği 219.000 KG/YIL</t>
  </si>
  <si>
    <t>10/12/2020 - 517837</t>
  </si>
  <si>
    <t>UTK TEKSTİL İTHALAT İHRACAT SANAYİ VE TİCARET LİMİTED ŞİRKETİ</t>
  </si>
  <si>
    <t>Örme Kumaşlar 300.000 KG/YIL</t>
  </si>
  <si>
    <t>10/12/2020 - 517838</t>
  </si>
  <si>
    <t>ASTOSAN SÜT VE GIDA MAMÜLLERİ SANAYİ VE TİCARET ANONİM ŞİRKETİ</t>
  </si>
  <si>
    <t>Sigorta Primi İşveren Hissesi 5 Yıl, Vergi İndirimi %60, YKO %25, Gümrük Vergisi Muafiyeti, KDV İstisnası, Faiz Desteği</t>
  </si>
  <si>
    <t>DEMİNERALİZE PEYNİRALTI SUYU TOZU 9.741.000 KG, SÜT TOZU 1.728.000 KG, PEYNİRALTI SUYU PROTEİN TOZU 1.468.000 KG, LAKTOZ 2.592.000 KG, GIDA TAKVİYESİ 2.592.000 KG</t>
  </si>
  <si>
    <t>10/12/2020 - 517839</t>
  </si>
  <si>
    <t>PRINTING INNOVATION MIDDLE EAST ETİKET VE BASKI ÇÖZÜMLERİ SANAYİ TİCARET LİMİTED ŞİRKETİ</t>
  </si>
  <si>
    <t>Kumaş etiket 841.500 KG/YIL</t>
  </si>
  <si>
    <t>10/12/2020 - 517840</t>
  </si>
  <si>
    <t>AY - SAN YAPI MALZEMELERİ TARIM - MAKİNA SANAYİ VE TİCARET LİMİTED ŞİRKETİ</t>
  </si>
  <si>
    <t>Yeniden değerlendirilmiş metal olmayan atık ve hurdalar 8.520 TON/YIL</t>
  </si>
  <si>
    <t>10/12/2020 - 517841</t>
  </si>
  <si>
    <t>HASAN COŞKUN ÇOLAKLI MUZ ÜRETİMİ</t>
  </si>
  <si>
    <t>10/12/2020 - 517842</t>
  </si>
  <si>
    <t>FAHRİ ETİKE ETİKE İNŞAAT</t>
  </si>
  <si>
    <t>Serada bitkisel yetiştiricilik {Muz Serası} 30.000 M2</t>
  </si>
  <si>
    <t>10/12/2020 - 517843</t>
  </si>
  <si>
    <t>HALİLOĞLU HAYVANCILIK VE ZEYTİNYAĞI TİCARET LİMİTED ŞİRKETİ</t>
  </si>
  <si>
    <t>İMALAT - BİTKİSEL VE HAYVANSAL SIVI VE KATI YAĞ İMALATI</t>
  </si>
  <si>
    <t>ZEYTİNYAĞI İMALATI 5.800.000 KG/YIL</t>
  </si>
  <si>
    <t>10/12/2020 - 517844</t>
  </si>
  <si>
    <t>ZA METAL KUTU AMBALAJ SANAYİ VE TİCARET ANONİM ŞİRKETİ</t>
  </si>
  <si>
    <t>TENEKE KUTU 345.600.000 ADET/YIL</t>
  </si>
  <si>
    <t>10/12/2020 - 517845</t>
  </si>
  <si>
    <t>DÖNMEZOĞLU İÇ VE DIŞ TİCARET YATIRIM ANONİM ŞİRKETİ</t>
  </si>
  <si>
    <t>LOJİSTİK HİZMETLERİ 26.879,27 M2</t>
  </si>
  <si>
    <t>10/12/2020 - 517846</t>
  </si>
  <si>
    <t>KADİR KACAR</t>
  </si>
  <si>
    <t>Plastik Atık Geri Dönüşümü 14.776 TON/YIL</t>
  </si>
  <si>
    <t>10/12/2020 - 517847</t>
  </si>
  <si>
    <t>İRONSAN METAL VE AHŞAP SANAYİ TİCARET LİMİTED ŞİRKETİ</t>
  </si>
  <si>
    <t>Mobilya ve Oturma Gruplarına ait - Metal Aksesuar ve parçalar 746.967 KG/YIL</t>
  </si>
  <si>
    <t>10/12/2020 - 517848</t>
  </si>
  <si>
    <t>FATMA SUZAN SÜTLÜOĞLU</t>
  </si>
  <si>
    <t>Serada bitkisel yetiştiricilik{Muz Serası} 10.400 M2</t>
  </si>
  <si>
    <t>10/12/2020 - 517849</t>
  </si>
  <si>
    <t>ÖZŞEN MADEN İŞLETMELERİ SANAYİ VE TİCARET LİMİTED ŞİRKETİ</t>
  </si>
  <si>
    <t>EDİRNE</t>
  </si>
  <si>
    <t>Linyit Kömürü {İR:1058} 243.000 TON/YIL</t>
  </si>
  <si>
    <t>10/12/2020 - 517851</t>
  </si>
  <si>
    <t>ALTUNTAŞ TARIM ÜRÜNLERİ LİSANSLI DEPOCULUK ANONİM ŞİRKETİ</t>
  </si>
  <si>
    <t>Lisanslı Depoculuk 70.500 TON</t>
  </si>
  <si>
    <t>10/12/2020 - 517852</t>
  </si>
  <si>
    <t>2K KERESTE ORMAN ÜRÜNLERİ DAYANIKLI TÜKETİM MALLARI İNŞAAT SANAYİ TİCARET LİMİTED ŞİRKETİ</t>
  </si>
  <si>
    <t>KDV İstisnası, Sigorta Primi İşveren Hissesi 5 Yıl, Faiz Desteği</t>
  </si>
  <si>
    <t>Mutfak mobilyaları 300 ADET/YIL, Yatak, yemek ve oturma odasında kullanılan türden ahşap mobilyalar 360 ADET/YIL, BÜRO MOBİLYALARI 240 ADET/YIL</t>
  </si>
  <si>
    <t>10/12/2020 - 517853</t>
  </si>
  <si>
    <t>EMİŞ EMEL YILDIRIM</t>
  </si>
  <si>
    <t>Serada bitkisel yetiştiricilik {Muz Serası} 12.000 M2</t>
  </si>
  <si>
    <t>10/12/2020 - 517854</t>
  </si>
  <si>
    <t>NAR BAHARAT GIDA ÜRÜNLERİ SANAYİ TİCARET ANONİM ŞİRKETİ</t>
  </si>
  <si>
    <t>MUHTELİF BAHARAT İMALATI 380.000 KG/YIL</t>
  </si>
  <si>
    <t>10/12/2020 - 517855</t>
  </si>
  <si>
    <t>SAFMED MEDİKAL TİCARET VE ÜRETİM İTHALAT İHRACAT LİMİTED ŞİRKETİ</t>
  </si>
  <si>
    <t>DONDURMA ÇUBUĞU 270.000.000 ADET/YIL, ABESLANG{DİL ALTI ÇUBUĞU} 30.000.000 ADET/YIL</t>
  </si>
  <si>
    <t>10/12/2020 - 517856</t>
  </si>
  <si>
    <t>ERDAL AKÇA ERDAL DİŞ LAB.</t>
  </si>
  <si>
    <t>Gümrük Vergisi Muafiyeti, KDV İstisnası, Faiz Desteği, Vergi İndirimi %80, YKO %40, Sigorta Primi İşveren Hissesi 7 Yıl</t>
  </si>
  <si>
    <t>Suni eklemler; ortopedik cihazlar; protez dişler; diş ile ilgili diğer aksamlar; b.y.s. diğer suni o {Metal Destekli Porselen Kron Diş İmali} 33.750 ADET/YIL</t>
  </si>
  <si>
    <t>10/12/2020 - 517857</t>
  </si>
  <si>
    <t>ÇANKIRI BELEDİYE BAŞKANLIĞI</t>
  </si>
  <si>
    <t>10/12/2020 - 517858</t>
  </si>
  <si>
    <t>TAYRA TEKSTİL SANAYİ VE TİCARET LİMİTED ŞİRKETİ</t>
  </si>
  <si>
    <t>Muhtelif Konfeksiyon 700.000 ADET/YIL</t>
  </si>
  <si>
    <t>10/12/2020 - 517859</t>
  </si>
  <si>
    <t>ZİRVESAN GERİ DÖNÜŞÜM ANONİM ŞİRKETİ</t>
  </si>
  <si>
    <t>Yeniden değerlendirilmiş metal olmayan atık ve hurdalar 15.360 KG/YIL</t>
  </si>
  <si>
    <t>10/12/2020 - 517860</t>
  </si>
  <si>
    <t>AYZEH OTOMOTİV SANAYİ VE TİCARET LİMİTED ŞİRKETİ</t>
  </si>
  <si>
    <t>PLEYT, GÖMLEK {KOMPRESÖR TAMİR TAKIMI} 786.000 KG/YIL, METAL CONTA 10.000 KG/YIL</t>
  </si>
  <si>
    <t>10/12/2020 - 517861</t>
  </si>
  <si>
    <t>ARKE YAPI SANAYİ VE TİCARET ANONİM ŞİRKETİ</t>
  </si>
  <si>
    <t>LOJİSTİK HİZMETLERİ 100.000 M2</t>
  </si>
  <si>
    <t>10/12/2020 - 517862</t>
  </si>
  <si>
    <t>İLGENLER İNŞAAT MAKİNA SANAYİ VE TİCARET LİMİTED ŞİRKETİ</t>
  </si>
  <si>
    <t>Asansör Montajı {Engelli platform, engelli asansör, yük platform, villa asansörü, panoramik, sedye, yük, insan, araç platformu, monsarj {yemek asansörü} araç asansörü} 195 ADET, Asansör aksam ve parçaları {kat butonu, kabin butonu, kontrol panosu, revizyon kutusu} 13.650 ADET, Asansör aksam ve parçaları {asansör kat kapısı, asansör kabin kapısı, asansör kabini, kabin karkas sistemler, ağırlık karkas sistemi} 1.754.941 KG</t>
  </si>
  <si>
    <t>10/12/2020 - 517864</t>
  </si>
  <si>
    <t>AKY TEKNOLOJİ MAKİNA REKLAMCILIK SANAYİ VE TİCARET LİMİTED ŞİRKETİ</t>
  </si>
  <si>
    <t>Elektrik Enerjisi Üretimi {GES} 0,42 MW</t>
  </si>
  <si>
    <t>10/12/2020 - 517865</t>
  </si>
  <si>
    <t>EMKO FENNİ MALZEME SANAYİ VE TİCARET ANONİM ŞİRKETİ</t>
  </si>
  <si>
    <t>Elektrik Enerjisi Üretimi {Çatı GES} 2,64 MW</t>
  </si>
  <si>
    <t>10/12/2020 - 517866</t>
  </si>
  <si>
    <t>İKRA İÇ VE DIŞ TİCARET LİMİTED ŞİRKETİ</t>
  </si>
  <si>
    <t>4010.0.01 - Elektrik enerjisi üretimi {GES} 1,38 MW</t>
  </si>
  <si>
    <t>11/12/2020 - 517867</t>
  </si>
  <si>
    <t>YUSUF YALÇIN YALÇIN MAKİNE VE AV PAZARLAMA</t>
  </si>
  <si>
    <t>Namlu 240.700 ADET/YIL, Gövde Grubu 634 ADET/YIL, Mekanizma Grubu 5.075 ADET/YIL, Tetik Tertibat Grubu 10.150 ADET/YIL, Şarjör 8.120 ADET/YIL</t>
  </si>
  <si>
    <t>11/12/2020 - 517868</t>
  </si>
  <si>
    <t>Filtre Sistemi Üretimi {Kataforez Sistemleri} 4.358 ADET/YIL</t>
  </si>
  <si>
    <t>11/12/2020 - 517869</t>
  </si>
  <si>
    <t>TEKNİKER KALIP PLASTİK İNŞAAT SANAYİ VE TİCARET LİMİTED ŞİRKETİ</t>
  </si>
  <si>
    <t>PLASTİK AMBALAJ KOVASI {KAPAĞI İLE BİRLİKTE} 1.360 TON/YIL, PLASTİK AYDINLATMA ARMATÜRÜ 1.781 TON/YIL</t>
  </si>
  <si>
    <t>11/12/2020 - 517870</t>
  </si>
  <si>
    <t>EKER ETİKET MATBAACILIK SANAYİ VE TİCARET LİMİTED ŞİRKETİ</t>
  </si>
  <si>
    <t>BASKILI KAĞIT VE KARTON ETİKET 16.248.000 M2/YIL</t>
  </si>
  <si>
    <t>11/12/2020 - 517871</t>
  </si>
  <si>
    <t>SEBCUP KAĞIT BARDAK ÜRETİM SANAYİ VE TİCARET LİMİTED ŞİRKETİ</t>
  </si>
  <si>
    <t>Kağıt veya kartondan tepsi, tabak, kase, bardak v.b. 85.857.885 ADET/YIL</t>
  </si>
  <si>
    <t>11/12/2020 - 517872</t>
  </si>
  <si>
    <t>RVL TEKSTİL TURİZM SANAYİ VE TİCARET LİMİTED ŞİRKETİ</t>
  </si>
  <si>
    <t>YUVARLAK ÖRME KUMAŞ 432.000 KG/YIL</t>
  </si>
  <si>
    <t>11/12/2020 - 517873</t>
  </si>
  <si>
    <t>ATLI OTOMOTİV NAKLİYAT SANAYİ TİCARET LİMİTED ŞİRKETİ</t>
  </si>
  <si>
    <t>İMALAT - DİĞER KAUÇUK ÜRÜNLERİ İMALATI</t>
  </si>
  <si>
    <t>kamyon lastiği sırt geçirme 39.800 ADET/YIL</t>
  </si>
  <si>
    <t>11/12/2020 - 517874</t>
  </si>
  <si>
    <t>SAĞLAM PLASTİK KALIP GÖKHAN SAĞLAM</t>
  </si>
  <si>
    <t>Plastik parçaların imalatına yönelik hizmetler 1.080.000 ADET/YIL, Plastikten sofra eşyası, mutfak eşyası, diğer ev eşyası ve tuvalet eşyası 240.000 ADET/YIL</t>
  </si>
  <si>
    <t>11/12/2020 - 517875</t>
  </si>
  <si>
    <t>GK MERMER GRANİT İNŞAAT NAKLİYE SANAYİ VE TİCARET LİMİTED ŞİRKETİ</t>
  </si>
  <si>
    <t>1410.1.01 - Mermer Levha 232.500 M2/YIL</t>
  </si>
  <si>
    <t>11/12/2020 - 517876</t>
  </si>
  <si>
    <t>AZİM GÖDENELİ DÖKÜM SANAYİ VE TİCARET ANONİM ŞİRKETİ</t>
  </si>
  <si>
    <t>İMALAT - DEMİR VE ÇELİĞİN DÖKÜMÜ</t>
  </si>
  <si>
    <t>Muhtelif Pik Döküm Parçaları 235.710 KG/YIL, Muhtelif Sfero Döküm Parçaları 235.710 KG/YIL, Muhtelif Çelik Döküm Parçaları 115.425 KG/YIL</t>
  </si>
  <si>
    <t>11/12/2020 - 517877</t>
  </si>
  <si>
    <t>MAYMANA TARIM SANAYİ VE TİCARET LİMİTED ŞİRKETİ</t>
  </si>
  <si>
    <t>Serada bitkisel yetiştiricilik 23.000 M2</t>
  </si>
  <si>
    <t>11/12/2020 - 517878</t>
  </si>
  <si>
    <t>ARSLAN METAL SANAYİ VE TİCARET ANONİM ŞİRKETİ</t>
  </si>
  <si>
    <t>ALÜMİNYUM LAMA 448.150 KG/YIL, BAKIR LEVHA, BORU 165.000 KG/YIL, ALÜMİNYUM LEVHA 352.600 KG/YIL</t>
  </si>
  <si>
    <t>11/12/2020 - 517879</t>
  </si>
  <si>
    <t>VEDAT YÜNTEN VEDAT LAZER METAL TİCARET</t>
  </si>
  <si>
    <t>METALLERIN KESIMI 3.000 ADET/YIL</t>
  </si>
  <si>
    <t>11/12/2020 - 517880</t>
  </si>
  <si>
    <t>ANSAL MAKİNA SANAYİ İTHALAT İHRACAT PAZARLAMA TİCARET LİMİTED ŞİRKETİ</t>
  </si>
  <si>
    <t>muh. plastik aksamları 1.079.273 KG/YIL</t>
  </si>
  <si>
    <t>11/12/2020 - 517881</t>
  </si>
  <si>
    <t>KALENDER AGRO LİSANSLI DEPOCULUK SANAYİ TİCARET ANONİM ŞİRKETİ</t>
  </si>
  <si>
    <t>Tahıl ambarlama hizmetleri 12.000 TON/DÖNEM</t>
  </si>
  <si>
    <t>11/12/2020 - 517883</t>
  </si>
  <si>
    <t>SEYİT YILMAZ</t>
  </si>
  <si>
    <t>Serada bitkisel yetiştiricilik 12.500 M2</t>
  </si>
  <si>
    <t>11/12/2020 - 517884</t>
  </si>
  <si>
    <t>CELAL ASLAN NAKLİYAT</t>
  </si>
  <si>
    <t>Yazım, basım veya diğer grafik amaçlar için baskılı, kabartmalı ya da perfore edilmiş diğer kağıt ve 9.000 TON/YIL</t>
  </si>
  <si>
    <t>11/12/2020 - 517886</t>
  </si>
  <si>
    <t>BAERLOCHER KİMYA SANAYİ TİCARET LİMİTED ŞİRKETİ</t>
  </si>
  <si>
    <t>Diğer boya ve vernikler; müstahzar kurutucu maddeler 39.960 TON/YIL</t>
  </si>
  <si>
    <t>11/12/2020 - 517887</t>
  </si>
  <si>
    <t>GENCOSMAN MAKARON VE KIYILMIŞ TÜTÜN ÜRETİM SANAYİ VE TİCARET ANONİM ŞİRKETİ</t>
  </si>
  <si>
    <t>Gümrük Vergisi Muafiyeti, KDV İstisnası, Sigorta Primi İşveren Hissesi 3 Yıl, Vergi İndirimi %55, YKO %20</t>
  </si>
  <si>
    <t>sigara kağıdı makaron 2.000.000.000 ADET/YIL</t>
  </si>
  <si>
    <t>11/12/2020 - 517888</t>
  </si>
  <si>
    <t>SÜMEN ÖRME TEKSTİL TARIM GIDA SANAYİ VE TİCARET LİMİTED ŞİRKETİ</t>
  </si>
  <si>
    <t>1730.1.02 - Diğer trikotaj ve tığ-işi kumaşlar 1.384.800 KG/YIL</t>
  </si>
  <si>
    <t>11/12/2020 - 517889</t>
  </si>
  <si>
    <t>SAĞLAMLAR ORMAN TARIM ÜRÜNLERİ TİCARET VE SANAYİ ANONİM ŞİRKETİ</t>
  </si>
  <si>
    <t>OSB Ahşap Yonga Levha İmalatı 100.000 M3/YIL</t>
  </si>
  <si>
    <t>11/12/2020 - 517890</t>
  </si>
  <si>
    <t>MEHMET ARSLAN</t>
  </si>
  <si>
    <t>BAKLAVA ÜRETİMİ 1.200.000 KG/YIL</t>
  </si>
  <si>
    <t>11/12/2020 - 517891</t>
  </si>
  <si>
    <t>KONKORD POLİÜRETAN TERLİK SANDALET AYAKKABI SANAYİ VE TİCARET LİMİTED ŞİRKETİ</t>
  </si>
  <si>
    <t>PLASTİK TABANLI AYAKKABI TERLİK 11.325.917 ÇİFT/YIL</t>
  </si>
  <si>
    <t>11/12/2020 - 517892</t>
  </si>
  <si>
    <t>FİL MAKİNA SANAYİ VE TİCARET ANONİM ŞİRKETİ</t>
  </si>
  <si>
    <t>BETON POMPASINA AİT MUHTELİF KAUÇUK AKSAM VE PARÇALARIN İMALATI 6.000.000 KG/YIL, BETON POMPASINA AİT MUHTELİF METAL AKSAM VE PARÇALARIN İMALATI 2.850.000 KG/YIL</t>
  </si>
  <si>
    <t>11/12/2020 - 517893</t>
  </si>
  <si>
    <t>LİBER KALIP CNC SANAYİ TİCARET LİMİTED ŞİRKETİ</t>
  </si>
  <si>
    <t>Kalıp İmalatı 384.000 KG/YIL</t>
  </si>
  <si>
    <t>11/12/2020 - 517894</t>
  </si>
  <si>
    <t>ANİMA PRODÜKSİYON REKLAM ORGANİZASYON YAYINCILIK TURİZM İNTERNET TEKNOLOJİ SANAYİ TİCARET LİMİTED ŞİRKETİ</t>
  </si>
  <si>
    <t>HİZMETLER - SİNEMA VE VİDEO YAPIMI VE DAĞITIMI</t>
  </si>
  <si>
    <t>Sinema ve video filmi yapımı ile ilgili hizmetler 200 PROGRAM/YIL</t>
  </si>
  <si>
    <t>11/12/2020 - 517895</t>
  </si>
  <si>
    <t>CMS MAKİNA MÜHENDİSLİK İNŞAAT SANAYİ VE TİCARET LİMİTED ŞİRKETİ</t>
  </si>
  <si>
    <t>MUHTELİF MAKİNE İMALATI 500 ADET/YIL</t>
  </si>
  <si>
    <t>11/12/2020 - 517896</t>
  </si>
  <si>
    <t>MERCAN BALIKÇILIK MALZEMELERİ TİCARET VE SANAYİ LİMİTED ŞİRKETİ</t>
  </si>
  <si>
    <t>Plastikten monofilamentler {enine kesiti 1mm.}, ince veya kalın çubuklar ve profiller {Örgü misina} 1.002.304 KG/YIL</t>
  </si>
  <si>
    <t>11/12/2020 - 517898</t>
  </si>
  <si>
    <t>ALİON TEKSTİL DIŞ TİCARET VE MÜMESSİLLİK LİMİTED ŞİRKETİ</t>
  </si>
  <si>
    <t>Plastikten diğer plakalar, levhalar, filmler, folyo ve şeritler {Tekstil transfer folyo} 3.000.000 M2/YIL</t>
  </si>
  <si>
    <t>11/12/2020 - 517899</t>
  </si>
  <si>
    <t>BELPA BAĞLANTI ELEMANLARI İMALAT İNŞAAT SANAYİ VE LİMİTED ŞİRKETİ</t>
  </si>
  <si>
    <t>Bağlantı elemanları {vida,cıvata,somun vb.} 1.872.720 KG/YIL</t>
  </si>
  <si>
    <t>11/12/2020 - 517900</t>
  </si>
  <si>
    <t>ARKAT ALÜMİNYUM SANAYİ TİCARET ANONİM ŞİRKETİ</t>
  </si>
  <si>
    <t>2720.2.04 - Alüminyumdan profil ve çubuklar ALÜMİNYUM PROFİL 5.000 TON/YIL</t>
  </si>
  <si>
    <t>11/12/2020 - 517901</t>
  </si>
  <si>
    <t>MET-İŞ ÇELİK YAY SANAYİ VE TİCARET LİMİTED ŞİRKETİ</t>
  </si>
  <si>
    <t>YAY {ÇEKİ, BASI, FORMLU YAY} 510.000 KG/YIL</t>
  </si>
  <si>
    <t>11/12/2020 - 517902</t>
  </si>
  <si>
    <t>FNT AHŞAP İŞLEME MAKİNALARI SANAYİ VE TİCARET ANONİM ŞİRKETİ</t>
  </si>
  <si>
    <t>Kesici aletlerin bilemesi ve testere dişlerinin kaynaklanması</t>
  </si>
  <si>
    <t>11/12/2020 - 517903</t>
  </si>
  <si>
    <t>ALANSAN TARIMSAL HİZMETLER GIDA İNŞAAT MEDENCİLİK TAAHHÜT SANAYİ TİCARET LİMİTED ŞİRKETİ</t>
  </si>
  <si>
    <t>2899.3.02 - Demir veya çelikten dikenli teller; bakır veya alüminyumdan demetlenmiş teller, kablolar, örme halat GALVANİZLİ ÇİT TELİ 500.000 KG/YIL, 2899.3.02 - Demir veya çelikten dikenli teller; bakır veya alüminyumdan demetlenmiş teller, kablolar, örme halat JİLETLİ TEL 300.000 KG/YIL, 2899.3.02 - Demir veya çelikten dikenli teller; bakır veya alüminyumdan demetlenmiş teller, kablolar, örme halat ÇİM TELİ 200.000 KG/YIL</t>
  </si>
  <si>
    <t>11/12/2020 - 517904</t>
  </si>
  <si>
    <t>FİL GRUP PLASTİK MALZEMELERİ PAZARLAMA DIŞ TİCARET LİMİTED ŞİRKETİ</t>
  </si>
  <si>
    <t>2899.2.03 - Teneke Plakadan Kavanoz Kapakları 9.000.000 ADET/YIL</t>
  </si>
  <si>
    <t>11/12/2020 - 517905</t>
  </si>
  <si>
    <t>ALİ HAN AYDIN</t>
  </si>
  <si>
    <t>SÜT YÖNLÜ BÜYÜKBAŞ HAYVAN YETİŞTİRİCİLİĞİ 300 ADET/DÖNEM, KARMA YEM 2 TON/GÜN, YEM BİTKİLERİ YETİŞTİRİCİLİĞİ 750 DEKAR ALANDA</t>
  </si>
  <si>
    <t>11/12/2020 - 517906</t>
  </si>
  <si>
    <t>POLİYA POLİESTER SANAYİ VE TİCARET LİMİTED ŞİRKETİ</t>
  </si>
  <si>
    <t>İMALAT - B.Y.S. KİMYASAL ÜRÜNLERİN İMALATI</t>
  </si>
  <si>
    <t>2413.1.04 - Polieterler ve polyesterler; polikarbonlar, alkit ve epoksit reçineler 80.260,86 TON/YIL, 2424.1.06 - Suni mumlar ve müstahzar mumlar 373,16 TON/YIL</t>
  </si>
  <si>
    <t>11/12/2020 - 517907</t>
  </si>
  <si>
    <t>DOĞALSAN TAŞ SANAYİ VE TİCARET LİMİTED ŞİRKETİ</t>
  </si>
  <si>
    <t>Blok Doğaltaş İnce kesim 1.800 M3/YIL</t>
  </si>
  <si>
    <t>11/12/2020 - 517908</t>
  </si>
  <si>
    <t>NORM SALİHLİ VİDA VE CIVATA MAKİNE SANAYİ VE TİCARET ANONİM ŞİRKETİ</t>
  </si>
  <si>
    <t>Muhtelif civatalar 2.076.816.000 ADET/YIL</t>
  </si>
  <si>
    <t>11/12/2020 - 517909</t>
  </si>
  <si>
    <t>KAS PLASTİK SANAYİ VE TİCARET ANONİM ŞİRKETİ</t>
  </si>
  <si>
    <t>Plastik boru ve aksamları 9.626.800 KG/YIL, Radyatörün plastik aksamları 1.547.700 KG/YIL</t>
  </si>
  <si>
    <t>11/12/2020 - 517910</t>
  </si>
  <si>
    <t>HARRAN ÜNİVERSİTESİ REKTÖRLÜĞÜ</t>
  </si>
  <si>
    <t>Genel kamu yönetimi ile ilgili hizmetler 1</t>
  </si>
  <si>
    <t>11/12/2020 - 517911</t>
  </si>
  <si>
    <t>EMAY MODA TEKSTİL TURİZM HAYVANCILIK GIDA İNŞAAT İHRACAT İTHALAT SANAYİ VE TİCARET LİMİTED ŞİRKETİ</t>
  </si>
  <si>
    <t>Muhtelif Konfeksiyon 2.600.000 ADET/YIL</t>
  </si>
  <si>
    <t>11/12/2020 - 517912</t>
  </si>
  <si>
    <t>Vergi İndirimi %70, YKO %30, Gümrük Vergisi Muafiyeti, KDV İstisnası, Faiz Desteği, Sigorta Primi İşveren Hissesi 6 Yıl</t>
  </si>
  <si>
    <t>Dokumaların boyanması 2.457.313 KG/YIL</t>
  </si>
  <si>
    <t>11/12/2020 - 517913</t>
  </si>
  <si>
    <t>TEKNOROLL MAKİNE MÜHENDİSLİK SANAYİ VE TİCARET LİMİTED ŞİRKETİ</t>
  </si>
  <si>
    <t>2929.2.10 - ROLFORM MAKİNASI İMALATI 5 ADET/YIL</t>
  </si>
  <si>
    <t>11/12/2020 - 517914</t>
  </si>
  <si>
    <t>ONLY FRESH COLD PRESSED HPP GIDA ÜRÜNLERİ SANAYİ VE TİCARET ANONİM ŞİRKETİ</t>
  </si>
  <si>
    <t>Meyve Suyu 990.000 LİTRE/YIL</t>
  </si>
  <si>
    <t>11/12/2020 - 517915</t>
  </si>
  <si>
    <t>TEKNİK TARIM ÜRÜNLERİ İTHALAT İHRACAT SANAYİ VE TİCARET LİMİTED ŞİRKETİ</t>
  </si>
  <si>
    <t>MISIR İRMİĞİ 23.750.000 KG/YIL</t>
  </si>
  <si>
    <t>11/12/2020 - 517916</t>
  </si>
  <si>
    <t>MURAT ABDURRAHMAN YILMAZ</t>
  </si>
  <si>
    <t>Serada bitkisel yetiştiricilik 10.000 M2</t>
  </si>
  <si>
    <t>12/12/2020 - 517917</t>
  </si>
  <si>
    <t>BOR BİYOKÜTLE ENERJİ YATIRIM ANONİM ŞİRKETİ</t>
  </si>
  <si>
    <t>Elektrik Enerjisi Üretimi {BES}, bitkisel yağ atıkları 12 MW</t>
  </si>
  <si>
    <t>12/12/2020 - 517918</t>
  </si>
  <si>
    <t>ELECTRİCFİL ÜNİFİL OTOMOTİV SANAYİ VE TİCARET ANONİM ŞİRKETİ</t>
  </si>
  <si>
    <t>İMALAT - ELEKTRONİK VALF VE ELEKTRON TÜPLERİ İLE DİĞER ELEKTRONİK PARÇALARIN İMALATI</t>
  </si>
  <si>
    <t>Gümrük Vergisi Muafiyeti, KDV İstisnası, Sigorta Primi İşveren Hissesi 7 Yıl, Vergi İndirimi %80, YKO %40</t>
  </si>
  <si>
    <t>Otomotiv Sanayii İçin Muhtelif Sensörler 25.491.600 ADET</t>
  </si>
  <si>
    <t>12/12/2020 - 517919</t>
  </si>
  <si>
    <t>ARKİM KİMYA SANAYİ ANONİM ŞİRKETİ</t>
  </si>
  <si>
    <t>İMALAT - SENTETİK KAUÇUK VE PLASTİK HAMMADDELERİ İMALATI</t>
  </si>
  <si>
    <t>PLASTİFİYANLAR 21.504.000 KG/YIL</t>
  </si>
  <si>
    <t>12/12/2020 - 517920</t>
  </si>
  <si>
    <t>ECEP HAN MEDİKAL TEKSTİL SANAYİ VE TİCARET LİMİTED ŞİRKETİ</t>
  </si>
  <si>
    <t>Sigorta Primi İşveren Hissesi 7 Yıl, Vergi İndirimi %80, YKO %40, Gümrük Vergisi Muafiyeti, Faiz Desteği, KDV İstisnası, Yatırım Yeri Tahsisi</t>
  </si>
  <si>
    <t>STERİL CERRAHİ VE TIBBİ MASKE ÜRETİMİ 120.000.000 ADET/YIL, STERİL CERRAHİ VE TIBBİ MASKE ÜRETİMİ {N 95 TİPİ} 30.000.000 ADET/YIL, STERİL TIBBİ VE CERRAHİ ÖNLÜK ÜRETİMİ 40.000.000 ADET/YIL</t>
  </si>
  <si>
    <t>12/12/2020 - 517921</t>
  </si>
  <si>
    <t>BASAL TEKNİK TEKSTİL SANAYİ VE TİCARET ANONİM ŞİRKETİ</t>
  </si>
  <si>
    <t>Steril Cerrahi Maske 360.000.000 ADET/YIL</t>
  </si>
  <si>
    <t>12/12/2020 - 517922</t>
  </si>
  <si>
    <t>BİNGÖL BELEDİYE BAŞKANLIĞI</t>
  </si>
  <si>
    <t>BİNGÖL</t>
  </si>
  <si>
    <t>4010.0.01 - Elektrik Enerjisi Üretimi {GES} 1 MW</t>
  </si>
  <si>
    <t>12/12/2020 - 517923</t>
  </si>
  <si>
    <t>TOPAL NARENCİYE PLASTİK GIDA TARIM HAYVANCILIK İNŞAAT PETROL TURİZM TAŞIMACILIK TİCARET VE SANAYİ LİMİTED ŞİRKETİ</t>
  </si>
  <si>
    <t>Elektrik Enerjisi Üretimi {Çatı GES} 0,75 MW</t>
  </si>
  <si>
    <t>12/12/2020 - 517924</t>
  </si>
  <si>
    <t>TIRAŞCIOĞLU ISITMA SOĞUTMA HAVALANDIRMA İNŞAAT ELEKTRİK ELEKTRONİK MEKANİK TESİSAT SİSTEMLERİ MİMARLIK MÜHENDİSLİK SANAYİ VE TİCARET LİMİTED ŞİRKETİ</t>
  </si>
  <si>
    <t>Havalandırma Kanalı 300.000 KG/YIL, Soğuk Oda Panelleri 600.000 KG/YIL, Isı Geri Kazanımlı Filtreleme Sistemi-Otomatik Yık. 60 ADET/YIL, Isı Geri Kazanımlı Filtreleme Sistemi - Manuel Yık. 80 ADET/YIL, Soğuk Oda Kapısı 1.000 ADET/YIL</t>
  </si>
  <si>
    <t>12/12/2020 - 517925</t>
  </si>
  <si>
    <t>GÜRSEL SOYSAL</t>
  </si>
  <si>
    <t>Kamyon vantilatör kanatları 81.000 ADET/YIL, Kamyon ön panjurları 101.000 ADET/YIL, Otomotiv yedek su depoları 122.000 ADET/YIL, Otomotiv basamak plastikleri 90.000 ADET/YIL, Kamyon akü kapağı 120.000 ADET/YIL, Otomotiv dış kapı kolları 28.500 ADET/YIL, Otomotiv dış dikiz aynaları 60.000 ADET/YIL, Otomotiv silecek mekanizması 4.000 ADET/YIL, Otomotiv gaz pedalları 16.200 ADET/YIL, Otomotiv ayna kolları 8.000 ADET/YIL, Otomotiv fren ayar mekanizması 17.500 ADET/YIL, Otomotiv halat grupları 21.000 ADET/YIL, Kamyon mazot depo ayağı 12.000 ADET/YIL, Kamyon panjur mekanizması 20.250 ADET/YIL</t>
  </si>
  <si>
    <t>12/12/2020 - 517926</t>
  </si>
  <si>
    <t>SETVALVE VANA İMALAT SANAYİ DIŞ TİCARET LİMİTED ŞİRKETİ</t>
  </si>
  <si>
    <t>VANA 303.000 KG/YIL</t>
  </si>
  <si>
    <t>12/12/2020 - 517927</t>
  </si>
  <si>
    <t>AHMET ÖZSÜSLÜ WONDERLAND AV TÜFEKLERİ VE PARÇALARI İMALATI VE PAZARLAMA</t>
  </si>
  <si>
    <t>MUHTELİF AV TÜFEKLERİ 6.000 ADET/YIL</t>
  </si>
  <si>
    <t>12/12/2020 - 517928</t>
  </si>
  <si>
    <t>BİLGİN ÜRETİME DESTEK ARGE TELEROZYON MAKİNA METAL KALIP SANAYİ VE TİCARET LİMİTED ŞİRKETİ</t>
  </si>
  <si>
    <t>SİPARİŞE ÖZEL MAKİNELER { KAUÇUK KAYNAK, PROFİL DELME, EKSRUDER VB} 280 ADET/YIL</t>
  </si>
  <si>
    <t>12/12/2020 - 517929</t>
  </si>
  <si>
    <t>ERSEM MEKATRONİK ANONİM ŞİRKETİ</t>
  </si>
  <si>
    <t>KDV İstisnası, Gümrük Vergisi Muafiyeti, Vergi İndirimi %70, YKO %30, Sigorta Primi İşveren Hissesi 6 Yıl</t>
  </si>
  <si>
    <t>MUHTELİF BETON SANTRALİ 45 ADET/YIL</t>
  </si>
  <si>
    <t>13/12/2020 - 517930</t>
  </si>
  <si>
    <t>SUAT HEKİMOĞLU BETON YAPI MALZEMELERİ İNŞAAT TAAHHÜT BİMS NAKLİYE SANAYİ VE TİCARET LİMİTED ŞİRKETİ</t>
  </si>
  <si>
    <t>İMALAT - ÇİMENTO VE ALÇI İLE SERTLEŞTİRİLMİŞ MADDELERİN İMALATI</t>
  </si>
  <si>
    <t>Çimento, beton veya suni taştan karolar, döşeme taşları, tuğlalar ve benzeri ürünler {bimsblok briket ve asmolen üretimi} 48.240.000 KG/YIL</t>
  </si>
  <si>
    <t>13/12/2020 - 517931</t>
  </si>
  <si>
    <t>HAKSAN TEKSTİL GIDA PAZARLAMA TURİZM SANAYİ VE DIŞ TİCARET LİMİTED ŞİRKETİ</t>
  </si>
  <si>
    <t>Steril Cerrahi Maske 120.000.000 ADET/YIL</t>
  </si>
  <si>
    <t>13/12/2020 - 517932</t>
  </si>
  <si>
    <t>AVRASYA ENTEGRE ET VE TUZ ÜRÜNLERİ SANAYİ VE TİCARET ANONİM ŞİRKETİ</t>
  </si>
  <si>
    <t>rafine tuz 82.992 TON/YIL</t>
  </si>
  <si>
    <t>13/12/2020 - 517933</t>
  </si>
  <si>
    <t>NFZ PLASTİK SANAYİ VE TİCARET LİMİTED ŞİRKETİ</t>
  </si>
  <si>
    <t>PLASTİK SIVI SABUN POMPASI SPREY KAPAK VE DEZENFEKTAN KAPAK ÜRETİMİ 700 KG/YIL</t>
  </si>
  <si>
    <t>13/12/2020 - 517934</t>
  </si>
  <si>
    <t>OSSO TEKNOLOJİ ANONİM ŞİRKETİ</t>
  </si>
  <si>
    <t>steril tıbbi ve cerrahi maske 20.000.000 ADET/YIL</t>
  </si>
  <si>
    <t>14/12/2020 - 517937</t>
  </si>
  <si>
    <t>SİMYE TEKSTİL KONFEKSİYON SANAYİ VE TİCARET LİMİTED ŞİRKETİ</t>
  </si>
  <si>
    <t>1711.2.03 - Sentetik ve suni filament dokuma ipliğinden dokumalar 766.939 M2/YIL</t>
  </si>
  <si>
    <t>14/12/2020 - 517938</t>
  </si>
  <si>
    <t>BANKO BOYA VE KİMYEVİ MADDELER SANAYİ VE TİCARET ANONİM ŞİRKETİ</t>
  </si>
  <si>
    <t>Masterbach boya üretimi 3.816.000 KG</t>
  </si>
  <si>
    <t>14/12/2020 - 517939</t>
  </si>
  <si>
    <t>OKAYTAŞ MADENCİLİK MÜHENDİSLİK İNŞAAT OTOMOTİV SANAYİ TİCARET LİMİTED ŞİRKETİ</t>
  </si>
  <si>
    <t>2891.0.01 - Metallerin dövülmesi EKLEME 130 ADET/DAKİKA, 2891.0.01 - Metallerin dövülmesi SIKMA PULU 9X6 110 ADET/DAKİKA, 2891.0.01 - Metallerin dövülmesi SIKMA PULU 8X3 240 ADET/DAKİKA, 2899.4.04 - Demir veya çelikten yaylar ve yay yaprakları; bakır yaylar ÇELİK YAY 115 ADET/DAKİKA, 2891.0.04 - Toz metalürjisi SİNTERLEME TEKNOLOJİSİ İLE TESTERE SOKETİ 2 ADET/DAKİKA, 2891.0.04 - Toz metalürjisi ÇOKLU TEL KESME ELMAS BONCUK 6 ADET/DAKİKA</t>
  </si>
  <si>
    <t>14/12/2020 - 517940</t>
  </si>
  <si>
    <t>ARME HAVACILIK ENERJİ İNŞAAT SANAYİ VE TİCARET LİMİTED ŞİRKETİ</t>
  </si>
  <si>
    <t>TURİSTİK AMAÇLI BALON TAŞIMACILIK HİZMETLERİ 32 KİŞİ</t>
  </si>
  <si>
    <t>14/12/2020 - 517941</t>
  </si>
  <si>
    <t>VURAL ÇELİK İÇ VE DIŞ TİCARET LİMİTED ŞİRKETİ</t>
  </si>
  <si>
    <t>Plastikten saklama kapları ve termos ve benzeri uzun süre kullanılabilen mutfak eşyaları 200.000 ADET/YIL</t>
  </si>
  <si>
    <t>14/12/2020 - 517942</t>
  </si>
  <si>
    <t>NİNKA BİRA VE MALT SANAYİ ANONİM ŞİRKETİ</t>
  </si>
  <si>
    <t>İMALAT - ALKOLLÜ İÇECEKLERİN DAMITILMASI, ARITILMASI VE KARIŞTIRILMASI; MAYALI MADDELERDEN ETİL ALKOL ÜRETİMİ</t>
  </si>
  <si>
    <t>BİRA 4.398.000 LİTRE/YIL</t>
  </si>
  <si>
    <t>14/12/2020 - 517943</t>
  </si>
  <si>
    <t>SUPTEK YAĞ KEÇELERİ SANAYİ VE TİCARET ANONİM ŞİRKETİ</t>
  </si>
  <si>
    <t>KAUÇUK VE PLASTİK ESASLI SIZDIRMAZLIK ELEMANLARI {YAĞ VE BOĞAZ KEÇELERİ} 15.000.000 ADET/YIL</t>
  </si>
  <si>
    <t>14/12/2020 - 517944</t>
  </si>
  <si>
    <t>DERYA KALIP VE PLASTİK SANAYİİ DERYA MURAT ERSOY</t>
  </si>
  <si>
    <t>kalıp 390 ADET/YIL, Plastik Eşya {şişe kapakları, damacana kapakları vb} 405.345 KG</t>
  </si>
  <si>
    <t>14/12/2020 - 517945</t>
  </si>
  <si>
    <t>UÇAK TEKSTİL TURİZM İTHALAT İHRACAT SANAYİ VE TİCARET ANONİM ŞİRKETİ</t>
  </si>
  <si>
    <t>İplik {Pamuk - Viskon - Karde - Penye - Polyester} 1.648.993 KG/YIL</t>
  </si>
  <si>
    <t>14/12/2020 - 517946</t>
  </si>
  <si>
    <t>TEKNOTHERM METAL SANAYİ VE TİCARET ANONİM ŞİRKET</t>
  </si>
  <si>
    <t>Seramik Elyaf Battaniye ve Dökme Elyaf 3.600.000 KG/YIL, Seramik Elyaf Plaka 700.000 KG/YIL</t>
  </si>
  <si>
    <t>14/12/2020 - 517947</t>
  </si>
  <si>
    <t>HİKMET GIDA SANAYİ VE TİCARET ANONİM ŞİRKETİ</t>
  </si>
  <si>
    <t>ZEYTİN İŞLEME{SALAMURA SOFRALIK ZEYTİN} 60.000 TON/YIL</t>
  </si>
  <si>
    <t>14/12/2020 - 517948</t>
  </si>
  <si>
    <t>ASİL CİVATA SANAYİ VE TİCARET ANONİM ŞİRKETİ</t>
  </si>
  <si>
    <t>Civata 1.927 TON/YIL, Rondela 360 TON/YIL</t>
  </si>
  <si>
    <t>14/12/2020 - 517949</t>
  </si>
  <si>
    <t>PARK CAM SANAYİ VE TİCARET ANONİM ŞİRKETİ</t>
  </si>
  <si>
    <t>CAM ŞİŞE ÜRETİMİ 2.796.666.666 ADET/YIL</t>
  </si>
  <si>
    <t>14/12/2020 - 517950</t>
  </si>
  <si>
    <t>BKS KATLANIR CAM SİSTEMLERİ TARIM GIDA İNŞAAT SANAYİ VE TİCARET LİMİTED ŞİRKETİ</t>
  </si>
  <si>
    <t>2720.2.04 - Alüminyumdan Cam için Balkon Profil üretimi 249 TON/YIL</t>
  </si>
  <si>
    <t>14/12/2020 - 517951</t>
  </si>
  <si>
    <t>YENİKARPUZLU BELEDİYE BAŞKANLIĞI</t>
  </si>
  <si>
    <t>14/12/2020 - 517952</t>
  </si>
  <si>
    <t>KONAKLI BELEDİYE BAŞKANLIĞI</t>
  </si>
  <si>
    <t>14/12/2020 - 517953</t>
  </si>
  <si>
    <t>ÇEKSAN PLASTİK MOBİLYA İTHALAT İHRACAT SANAYİ VE TİCARET LİMİTED ŞİRKETİ</t>
  </si>
  <si>
    <t>Plastikten mobilya, karoser v.b. için bağlantı elemanları; küçük heykeller ve diğer süs eşyaları PLASTİK MOBİLYA BAĞLANTI ELEMANLARI 100.000 KG/YIL</t>
  </si>
  <si>
    <t>14/12/2020 - 517954</t>
  </si>
  <si>
    <t>SERHAT ÇAKAR</t>
  </si>
  <si>
    <t>Plastikten sofra eşyası, mutfak eşyası, diğer ev eşyası ve tuvalet eşyası 21.400.000 ADET/YIL</t>
  </si>
  <si>
    <t>14/12/2020 - 517955</t>
  </si>
  <si>
    <t>MİDYAT KAYMAKAMLIĞI YEREL ÜRÜNLER İŞLEME TESİSİ</t>
  </si>
  <si>
    <t>Pestil, Köme, Pekmez 180.000 KG/YIL</t>
  </si>
  <si>
    <t>14/12/2020 - 517956</t>
  </si>
  <si>
    <t>EYL KOZMETİK BİYOSİDAL ÜRÜNLER İTHALAT İHRACAT SANAYİ VE TİCARET LİMİTED ŞİRKETİ</t>
  </si>
  <si>
    <t>Dezenfekte ediciler 7.200 LİTRE/GÜN</t>
  </si>
  <si>
    <t>14/12/2020 - 517957</t>
  </si>
  <si>
    <t>NATUR MADENCİLİK MERMERCİLİK NAKLİYAT SANAYİ VE TİCARET LİMİTED ŞİRKETİ</t>
  </si>
  <si>
    <t>MADENCİLİK - B.Y.S. DİĞER MADENCİLİK VE TAŞOCAKÇILIĞI</t>
  </si>
  <si>
    <t>1410.1.01 - Mermer Levha 19.158,12 M2/YIL</t>
  </si>
  <si>
    <t>14/12/2020 - 517958</t>
  </si>
  <si>
    <t>KAYI MUTFAK GEREÇLERİ METAL SANAYİ VE TİCARET LİMİTED ŞİRKETİ</t>
  </si>
  <si>
    <t>KDV İstisnası, Sigorta Primi İşveren Hissesi 10 Yıl, Vergi İndirimi %90, YKO %50</t>
  </si>
  <si>
    <t>2899.5.02 - Demir, çelik, bakır veya alüminyumdan sofra, mutfak veya diğer ev işlerinde kullanılan eşyalar ve bunların aksamı 617.100 KG/YIL</t>
  </si>
  <si>
    <t>14/12/2020 - 517959</t>
  </si>
  <si>
    <t>MEHMET KÖSEOĞLU KÖSEOĞLU PLASTİK</t>
  </si>
  <si>
    <t>PLASTİK MALZEMELER 151.669 ADET/YIL, DAMLAMA SULAMA SİSTEMLERİ EK PARÇALARI 1.365.016 ADET/YIL</t>
  </si>
  <si>
    <t>14/12/2020 - 517960</t>
  </si>
  <si>
    <t>YAŞAM SAĞLIK ÜRÜNLERİ LİMİTED ŞİRKETİ</t>
  </si>
  <si>
    <t>Islak Mendil Üretimi 5.000.000 ADET/YIL</t>
  </si>
  <si>
    <t>14/12/2020 - 517961</t>
  </si>
  <si>
    <t>SARIÇAM KERESTECİLİK SANAYİ VE TİCARET LİMİTED ŞİRKETİ</t>
  </si>
  <si>
    <t>Panel Kesme ve Kenar Bantlama 15.000 ADET/YIL</t>
  </si>
  <si>
    <t>14/12/2020 - 517962</t>
  </si>
  <si>
    <t>KÜTAŞ TARIM ÜRÜNLERİ DIŞ TİCARET VE SANAYİ ANONİM ŞİRKETİ</t>
  </si>
  <si>
    <t>İşlenmiş Defne Yaprağı 1.340 TON/YIL</t>
  </si>
  <si>
    <t>14/12/2020 - 517963</t>
  </si>
  <si>
    <t>YILMAZLAR YUMURTA VE GIDA AYAKKABI OTOMOTİV İNŞAAT SANAYİ VE TİCARET LİMİTED ŞİRKETİ</t>
  </si>
  <si>
    <t>TARIM - DİĞER HAYVANLARIN YETİŞTIRİLMESİ; BAŞKA YERDE SINIFLANDIRILMAMIŞ HAYVANSAL ÜRÜNLERİN ÜRETİMİ</t>
  </si>
  <si>
    <t>Yumurta Yönlü Tavuk Yetiştiriciliği 434.478 ADET/DÖNEM, Kanatlı Hayvan Yemi 28.800.000 KG/YIL</t>
  </si>
  <si>
    <t>14/12/2020 - 517964</t>
  </si>
  <si>
    <t>SELMA ÖNCEL MÜHENDİSLİK HARİTA MİMARLIK ŞEHİR PLANLAMA İNŞAAT TURİZM TARIM HAYVANCILIK İTHALAT İHRACAT SANAYİ VE TİCARET LİMİTED ŞİRKETİ</t>
  </si>
  <si>
    <t>Serada bitkisel yetiştiricilik 21.163 M2</t>
  </si>
  <si>
    <t>14/12/2020 - 517965</t>
  </si>
  <si>
    <t>ÖZ-AKÇA ORMAN ÜRÜNLERİ PETROL NAKLİYAT İNŞAAT TURİZM SANAYİ VE TİCARET LİMİTED ŞİRKETİ</t>
  </si>
  <si>
    <t>KERESTE 50.400 M3/YIL</t>
  </si>
  <si>
    <t>14/12/2020 - 517966</t>
  </si>
  <si>
    <t>METİN ÖZ</t>
  </si>
  <si>
    <t>Serada bitkisel yetiştiricilik 15.000 M2</t>
  </si>
  <si>
    <t>14/12/2020 - 517967</t>
  </si>
  <si>
    <t>KAVAK BELEDİYE BAŞKANLIĞI</t>
  </si>
  <si>
    <t>14/12/2020 - 517968</t>
  </si>
  <si>
    <t>GQ DEMİRYOLU TAŞIMACILIĞI LOJİSTİK SANAYİ VE TİCARET ANONİM ŞİRKETİ</t>
  </si>
  <si>
    <t>HİZMETLER - YÜKLEME BOŞALTMA HİZMETLERİ</t>
  </si>
  <si>
    <t>Yükleme ve Boşaltma {Elleçleme} Hizmetleri 7.500 TON/YIL</t>
  </si>
  <si>
    <t>14/12/2020 - 517969</t>
  </si>
  <si>
    <t>HASKON TEL ÖRGÜ SANAYİ TİCARET LİMİTED ŞİRKETİ</t>
  </si>
  <si>
    <t>ÇİT 1.320.000 KG/YIL, KAFES 1.596.000 KG/YIL, DİKENLİ TEL 97.500 KG/YIL, JİLETLİ TEL 3.000.000 KG/YIL, TEL ÖRGÜ 5.100.000 KG/YIL</t>
  </si>
  <si>
    <t>14/12/2020 - 517970</t>
  </si>
  <si>
    <t>ZİNCA METAL SANAYİ VE TİCARET ANONİM ŞİRKETİ</t>
  </si>
  <si>
    <t>HURDA ALÜMİNYUM ALÜMİNYUM KÜLÇE ÜRETİMİ 5.920 TON/YIL, HURDA ALÜMİNYUMDAN ZAMAK KÜLÇE 20.000 TON/YIL</t>
  </si>
  <si>
    <t>14/12/2020 - 517971</t>
  </si>
  <si>
    <t>ÖZBERİM TEKSTİL SANAYİ VE TİCARET LİMİTED ŞİRKETİ</t>
  </si>
  <si>
    <t>Muhtelif konfeksiyon ürünleri {cerrahi tulum ve önlük} 1.200.000 ADET/YIL</t>
  </si>
  <si>
    <t>14/12/2020 - 517972</t>
  </si>
  <si>
    <t>Plastik Atıkların Geri Kazanımı {Granül} 30.000.000 KG</t>
  </si>
  <si>
    <t>14/12/2020 - 517973</t>
  </si>
  <si>
    <t>KALE TERMOS SANAYİ VE TİCARET ANONİM ŞİRKETİ</t>
  </si>
  <si>
    <t>Muhtelif Tip Termos İmalatı 2.570.750 KG/YIL, Muhtelif Plastik Mutfak Eşyası {Su Pompası, Rende, Limon Sıkacağı, Bardaklık, Patates Kesici, Çöp Kutusu, vb.} 6.784.750 KG/YIL</t>
  </si>
  <si>
    <t>14/12/2020 - 517974</t>
  </si>
  <si>
    <t>YATAŞ YATAK VE YORGAN SANAYİ TİCARET ANONİM ŞİRKETİ</t>
  </si>
  <si>
    <t>KDV İstisnası, Gümrük Vergisi Muafiyeti, Vergi İndirimi %60, YKO %25, Sigorta Primi İşveren Hissesi 5 Yıl</t>
  </si>
  <si>
    <t>TEK VE ÇİFT KİŞİLİK YATAK 534.890 ADET/YIL</t>
  </si>
  <si>
    <t>14/12/2020 - 517975</t>
  </si>
  <si>
    <t>DERENPAK OFSET AMBALAJ SANAYİ VE TİCARET ANONİM ŞİRKETİ</t>
  </si>
  <si>
    <t>OLUKLU MUKAVVA KUTU {BASKILI, BASKIZI, DİKİŞLİ, YAPIŞTIRMALI} 9.432.000 KG/YIL</t>
  </si>
  <si>
    <t>14/12/2020 - 517977</t>
  </si>
  <si>
    <t>PARKER INTERNATIONAL TURKEY AKUSTİK VE TERMAL ÇÖZÜM SANAYİ TİCARET LİMİTED ŞİRKETİ</t>
  </si>
  <si>
    <t>Klima imalatinda kullanilan ses/ısı yalıtımı ürünü 2.000 TON/YIL, Klima imalatinda kullanilan susturucu keçe malzeme ürünü 30 TON/YIL, Klima imalatinda kullanilan susturucu PVC malzeme urunu 20 TON/YIL</t>
  </si>
  <si>
    <t>14/12/2020 - 517978</t>
  </si>
  <si>
    <t>AL HACİ PLASTİK AMBALAJ İNŞAAT TEKSTİL SANAYİ VE TİCARET LİMİTED ŞİRKETİ</t>
  </si>
  <si>
    <t>Hazır tıraş bıçaklardan plastik enjeksiyonla ustura imalatı 30.000.000 ADET/YIL</t>
  </si>
  <si>
    <t>14/12/2020 - 517979</t>
  </si>
  <si>
    <t>METRO GRUP İNŞAAT ANONİM ŞİRKETİ</t>
  </si>
  <si>
    <t>MODÜLER YATAK ODASI 2.000 ADET/YIL, MODÜLER YEMEK ODASI 2.000 ADET/YIL, MODÜLER DUVAR ÜNİTESİ 1.000 ADET/YIL, MODÜLER GENÇ ODASI 2.000 ADET/YIL, MODÜLER KOLTUK TAKIMI 2.000 ADET/YIL</t>
  </si>
  <si>
    <t>14/12/2020 - 517980</t>
  </si>
  <si>
    <t>VALSMATTRESS MOBİLYA SANAYİ VE TİCARET LİMİTED ŞİRKETİ</t>
  </si>
  <si>
    <t>YATAK BAŞLIĞI, YATAK, BAZA, BEBEK YATAĞI 135.000 ADET/YIL</t>
  </si>
  <si>
    <t>14/12/2020 - 517981</t>
  </si>
  <si>
    <t>SUBAŞI PALET ENERJİ SANAYİ VE TİCARET LİMİTED ŞİRKETİ</t>
  </si>
  <si>
    <t>ODUN TALAŞI PELETİ { Yakıt olarak } 2.500 TON/YIL</t>
  </si>
  <si>
    <t>14/12/2020 - 517982</t>
  </si>
  <si>
    <t>RUTAŞ PRES DÖKÜM KALIP VE MAKİNA SANAYİ TİCARET LİMİTED ŞİRKETİ</t>
  </si>
  <si>
    <t>Savunma ,Havacılık ve Silah Sanayine yönelik otonom araçların,insanlı insansız hava araçlarının optik,mekanik ve karmaşık geometrili parçaların Magnezyum ve Alüminyum Parçalarının imalatı 2.500 ADET/YIL</t>
  </si>
  <si>
    <t>14/12/2020 - 517983</t>
  </si>
  <si>
    <t>KÖKSALLAR KAPI İNŞAAT SANAYİ VE TİCARET LİMİTED ŞİRKETİ</t>
  </si>
  <si>
    <t>Glütensiz Baklava, Yaşpasta vb Üretimi 27.500 KG/YIL, Düşük Proteinli Fırın Ürünleri İmalatı 27.500 KG/YIL</t>
  </si>
  <si>
    <t>14/12/2020 - 517984</t>
  </si>
  <si>
    <t>TAMADA MOBİLYA SANAYİ VE TİCARET LİMİTED ŞİRKETİ</t>
  </si>
  <si>
    <t>MODÜLER MOBİLYA İMALATI 220.624 ADET/YIL</t>
  </si>
  <si>
    <t>14/12/2020 - 517985</t>
  </si>
  <si>
    <t>KARESİ BELEDİYE BAŞKANLIĞI</t>
  </si>
  <si>
    <t>Elektrik enerjisi üretimi {GES} 0,99 MW</t>
  </si>
  <si>
    <t>15/12/2020 - 517986</t>
  </si>
  <si>
    <t>COFLE TK OTOMOTİV KONTROL SİSTEMLERİ SANAYİ VE TİCARET ANONİM ŞİRKETİ</t>
  </si>
  <si>
    <t>Kumanda ve kilometre telleri {pull tel;el freni,gaz,debriyaj vb.} 1.935.360 KG/YIL, Kumanda ve kilometre telleri {pull tel; mekanizmalı} 138.000 KG/YIL, İleri-geri kumanda teli {push pull tel} 504.000 KG/YIL, Hidrolik grup kumanda teli {jovstick mekanizmalı} 60.180 KG/YIL, Arka kasnak grubu kontrol teli {PTO, gaz pedalı, el gazı, kumanda kolu, diğer mekanizma vb.} 771.840 KG/YIL</t>
  </si>
  <si>
    <t>15/12/2020 - 517987</t>
  </si>
  <si>
    <t>WHITEDAY MAKİNE İMALAT SANAYİ VE TİCARET LİMİTED ŞİRKETİ</t>
  </si>
  <si>
    <t>Hava Sterilizasyon Cihazı 2.000 ADET/YIL</t>
  </si>
  <si>
    <t>15/12/2020 - 517988</t>
  </si>
  <si>
    <t>PAKSAN MAKİNA SANAYİİ VE TİCARET ANONİM ŞİRKETİ</t>
  </si>
  <si>
    <t>Akson { Ön Aks Mafsalı} 280.704 ADET/YIL, Arka aks taşıyıcısı 180.453 ADET/YIL, Kampana 126.317 ADET/YIL, Rotor 84.211 ADET/YIL, Tekerlek göbeği 421.056 ADET/YIL</t>
  </si>
  <si>
    <t>15/12/2020 - 517989</t>
  </si>
  <si>
    <t>KRON BİSİKLET TİCARET VE SANAYİ ANONİM ŞİRKETİ</t>
  </si>
  <si>
    <t>15/12/2020 - 517990</t>
  </si>
  <si>
    <t>EFECAN SERVİS EKİPMANLARI BOYA KABİNLERİ SANAYİ VE TİCARET LİMİTED ŞİRKETİ</t>
  </si>
  <si>
    <t>Boyama Kabini 92 ADET/YIL, Kurutma Kabini 70 ADET/YIL, Muhtelif Makine İmalatı {Değirmen, Palet Pres, Bunker, Silo ve Elevatör Makineleri} 92 ADET/YIL, Kafes Koruma Izgaraları ve Bariyer 697 ADET/YIL, Sac Kesim Büküm ve Kaynak İşleri 89.550 KG/YIL, Toz Boya Atım İşleri 102.000 KG/YIL</t>
  </si>
  <si>
    <t>15/12/2020 - 517991</t>
  </si>
  <si>
    <t>ERDİL KALIP İMALAT SANAYİ VE TİCARET LİMİTED ŞİRKETİ</t>
  </si>
  <si>
    <t>Enjeksiyon Kalıpları {Plastik, Metal} 705 ADET/YIL, Plastik enjeksiyon ürünleri 248.863 KG/YIL</t>
  </si>
  <si>
    <t>15/12/2020 - 517992</t>
  </si>
  <si>
    <t>BOMAKSAN ENDÜSTRİYEL HAVA FİLTRASYON SİSTEMLERİ SANAYİ TİCARET ANONİM ŞİRKETİ</t>
  </si>
  <si>
    <t>ENDÜSTRİYEL TOZ TOPLAMA VE FİLTRASYON SİSTEMLERİ İMALATI 3.120 ADET/YIL</t>
  </si>
  <si>
    <t>15/12/2020 - 517993</t>
  </si>
  <si>
    <t>ORİJİN AKVARYUM PET ÜRÜNLERİ ELEKTRONİK MAKİNA İNŞAAT SANAYİ VE TİCARET LİMİTED ŞİRKETİ</t>
  </si>
  <si>
    <t>TEVSİ, NAKİL, MODERNİZASYON</t>
  </si>
  <si>
    <t>“EVCİL HAYVAN YEMİ {KANARYA MUHABBET KUŞU, TAVŞAN, KEMİRGEN HAYVAN} 12.200 TON/YIL</t>
  </si>
  <si>
    <t>15/12/2020 - 517994</t>
  </si>
  <si>
    <t>RAMSA MAKİNE SANAYİ VE TİCARET LİMİTED ŞİRKETİ</t>
  </si>
  <si>
    <t>KARE VE YUVARLAK KUMAŞ ARABASI 621.746 KG/YIL, TOP AÇMA MAKİNASI 47.243 KG/YIL, KUMAŞ MARKALAMA KALEMİ 29.192 KG/YIL, RAM VE SANFOR RAYLARI VE KIZAKLARI VE MUHTELİF DİŞLİ ÇARK VE KASNAKLAR 596 ADET/YIL</t>
  </si>
  <si>
    <t>15/12/2020 - 517995</t>
  </si>
  <si>
    <t>ERİŞ METAL DEMİR ÇELİK ÜRÜNLERİ SANAYİ VE TİCARET LİMİTED ŞİRKETİ</t>
  </si>
  <si>
    <t>2731.1.02  Transmisyon mili 2.805.128 KG/YIL</t>
  </si>
  <si>
    <t>15/12/2020 - 517996</t>
  </si>
  <si>
    <t>MOYAK MERMER VE MADENCİLİK ÜRETİM TİCARET ANONİM ŞİRKETİ</t>
  </si>
  <si>
    <t>1410.1.01 - Mermer Levha Üretimi 27.265.900 KG</t>
  </si>
  <si>
    <t>15/12/2020 - 517997</t>
  </si>
  <si>
    <t>PACO ÇELİK DÖVME ENDÜSTRİ SANAYİ VE TİCARET ANONİM ŞİRKETİ</t>
  </si>
  <si>
    <t>SICAK DÖVME OTOMTİV YAN SANAYİ ÜRÜNLERİ 13.341.600 TON/YIL</t>
  </si>
  <si>
    <t>15/12/2020 - 517998</t>
  </si>
  <si>
    <t>TREND KAĞITÇILIK ÜRÜNLERİ İÇ VE DIŞ TİCARET PAZARLAMA LİMİTED ŞİRKETİ</t>
  </si>
  <si>
    <t>Kağıt veya kartondan tepsi, tabak, kase, bardak v.b. 2.093.384 KG/YIL</t>
  </si>
  <si>
    <t>15/12/2020 - 517999</t>
  </si>
  <si>
    <t>NBS YAPI SANAYİ VE TİCARET LİMİTED ŞİRKETİ</t>
  </si>
  <si>
    <t>ORDU</t>
  </si>
  <si>
    <t>Bordür, Parke Taşı ve Su oluğu, Büz ve Baca 5.000.000 ADET/YIL</t>
  </si>
  <si>
    <t>15/12/2020 - 518000</t>
  </si>
  <si>
    <t>PETFORM MAKİNA AMBALAJ VE TEKSTİL SANAYİ VE TİCARET LİMİTED ŞİRKETİ</t>
  </si>
  <si>
    <t>AV TÜFEĞİ, NAMLUSU VE ŞERİDİ 246.600 ADET/YIL, ÇOK BASINÇLI CNC NAMLU ZIMPARALAMA, DELME, HONLAMA MAKİNASI 39 ADET/YIL</t>
  </si>
  <si>
    <t>15/12/2020 - 518001</t>
  </si>
  <si>
    <t>AYHAN KALAYCI</t>
  </si>
  <si>
    <t>2891.0.01 - Metallerin dövülmesi otomotiv yedek parça 698.400 KG/YIL</t>
  </si>
  <si>
    <t>15/12/2020 - 518002</t>
  </si>
  <si>
    <t>MURAT EKİN MADO GRUP</t>
  </si>
  <si>
    <t>1810.3.05 - Muhtelif Giyim Eşyası İmalatı 2.500.000 ADET/YIL</t>
  </si>
  <si>
    <t>15/12/2020 - 518003</t>
  </si>
  <si>
    <t>PEYAK GIDA TARIM ÜRÜNLERİ NAKLİYAT İNŞAAT SANAYİ VE TİCARET LİMİTED ŞİRKETİ</t>
  </si>
  <si>
    <t>ET YÖNLÜ KÜÇÜKBAŞ HAYVAN YETİŞTİRİCİLİĞİ 1.000 ADET/DÖNEM, YEM BİTKİLERİ YETİŞTİRİCİLİĞİ 500 DEKAR ALANDA</t>
  </si>
  <si>
    <t>15/12/2020 - 518004</t>
  </si>
  <si>
    <t>RANİ MOBİLYA SANAYİ VE TİCARET LİMİTED ŞİRKETİ</t>
  </si>
  <si>
    <t>TV ÜNİTESİ 9.980 ADET/YIL, ORTA SEHPA 18.720 ADET/YIL, KİTAPLIK 18.720 ADET/YIL, ELBİSE DOLABI 11.600 ADET/YIL, AYAKKABILIK 5.946 ADET/YIL, ÇALIŞMA MASASI 5.946 ADET/YIL</t>
  </si>
  <si>
    <t>15/12/2020 - 518005</t>
  </si>
  <si>
    <t>ÖZANADOLU OTOMOTİV İNŞAAT-TURİZM VE TİCARET LİMİTED ŞİRKETİ</t>
  </si>
  <si>
    <t>Serada bitkisel yetiştiricilik 32.500 M2</t>
  </si>
  <si>
    <t>15/12/2020 - 518006</t>
  </si>
  <si>
    <t>YILSAY TEKSTİL SANAYİ VE TİCARET LİMİTED ŞİRKETİ</t>
  </si>
  <si>
    <t>1712.0.05 - Diğer dokuma apreleme hizmetleri {kaplama ve emdirme hariç} 260.000 KG/YIL</t>
  </si>
  <si>
    <t>15/12/2020 - 518007</t>
  </si>
  <si>
    <t>CORPUS VAC VAKUM SİSTEMLERİ SANAYİ VE TİCARET LİMİTED ŞİRKETİ</t>
  </si>
  <si>
    <t>CERRAHİ ASPİRATÖR CİHAZI 7.372 ADET/YIL, VAKUM MOTORU 7.372 ADET/YIL, EXTRA ORAL AEROSOL EMİCİ 2.000 ADET/YIL</t>
  </si>
  <si>
    <t>15/12/2020 - 518008</t>
  </si>
  <si>
    <t>EVAKS HOME MEKANİK PERDE SİSTEMLERİ İTHALAT İHRACAT SANAYİ VE TİCARET LİMİTED ŞİRKETİ</t>
  </si>
  <si>
    <t>MUHTELİF PLASTİK PARÇALAR {Perde mekanizma parçaları vb.} 2.012.766 KG/YIL</t>
  </si>
  <si>
    <t>15/12/2020 - 518009</t>
  </si>
  <si>
    <t>UŞAK OLAY MEDYA MATBAACILIK ORGANİZASYON GÜVENLİK SİSTEMLERİ TIBBİ MALZEME TİCARET LİMİTED ŞİRKETİ</t>
  </si>
  <si>
    <t>Oluksuz kağıt veya kartondan katlanabilir kutu, koli ve muhafazalar 800 TON/YIL</t>
  </si>
  <si>
    <t>15/12/2020 - 518010</t>
  </si>
  <si>
    <t>BİBLOS ALAÇATI TURİZM YATIRIMLARI ANONİM ŞİRKETİ</t>
  </si>
  <si>
    <t>Vergi İndirimi %50, YKO %15, Gümrük Vergisi Muafiyeti, KDV İstisnası</t>
  </si>
  <si>
    <t>5 YILDIZLI OTEL 188 ODA, 5 YILDIZLI OTEL 384 YATAK</t>
  </si>
  <si>
    <t>15/12/2020 - 518011</t>
  </si>
  <si>
    <t>YAYLADÜZÜ BELEDİYE BAŞKANLIĞI</t>
  </si>
  <si>
    <t>15/12/2020 - 518012</t>
  </si>
  <si>
    <t>HASAN RAGIP USLU</t>
  </si>
  <si>
    <t>KDV İstisnası, Vergi İndirimi %50, YKO %15, Sigorta Primi İşveren Hissesi 2 Yıl</t>
  </si>
  <si>
    <t>Serada bitkisel yetiştiricilik 26.000 M2</t>
  </si>
  <si>
    <t>15/12/2020 - 518013</t>
  </si>
  <si>
    <t>EKREM ERGİN-EKO RESTAURANT</t>
  </si>
  <si>
    <t>Serada bitkisel yetiştiricilik 18.000 M2</t>
  </si>
  <si>
    <t>15/12/2020 - 518014</t>
  </si>
  <si>
    <t>ANADOLU GÜÇBİRLİĞİ MADENCİLİK ANONİM ŞİRKETİ</t>
  </si>
  <si>
    <t>MADENCİLİK - URANYUM VE TORYUM CEVHERLERİ HARİÇ; DEMİR DIŞINDA KALAN METAL CEVHERLERİ MADENCİLİĞİ</t>
  </si>
  <si>
    <t>1320.0.05 - Antimon Zenginleştirme 15.000 TON/YIL</t>
  </si>
  <si>
    <t>15/12/2020 - 518015</t>
  </si>
  <si>
    <t>HİMSAN ALÜMİNYUM VE PANJUR AKSESUARLARI İNŞAAT YATIRIM SANAYİ VE TİCARET LİMİTED ŞİRKETİ</t>
  </si>
  <si>
    <t>Alüminyum panjur aksesuarları {panjur makası, menteşe, makara, yatak vb.} 1.021.800 KG/YIL, Pencere aksesuarı {ispanyolet, çift açılım sistemleri vb.} 1.901.900 KG/YIL, Alüminyum kepenk {1,920 adet} 29.952 M2/YIL, Alüminyum panjur {5,760 adet } 13.478 M2/YIL, Plastik sineklik çerçeve ve aksesuarları {köşe takozu, tutamak, çıt çıt, menteşe, bağlama takozu vb.} 154.700 KG/YIL, Panjur için plastik aksesuar 325.000 KG/YIL, Alüminyum kepenk ve panjur profili {poliüretan dolgulu} 624.000 KG/YIL, Alüminyum kepenk ve panjur üst kutusu 1.043.900 KG/YIL</t>
  </si>
  <si>
    <t>15/12/2020 - 518016</t>
  </si>
  <si>
    <t>ARI DÖKÜM MAKİNE SANAYİ VE TİCARET LİMİTED ŞİRKETİ</t>
  </si>
  <si>
    <t>İNŞAAT İSKELE VE KALIP BAĞLANTI PARÇALARI {MUHTELİF EBATLARDA AYAR VE SIKIŞTIRMA SOMUNLARI, KURT AĞZI, KELEPÇE, BORU EKLEME PARÇALARI, KLİPS} 895.000 KG/YIL</t>
  </si>
  <si>
    <t>15/12/2020 - 518017</t>
  </si>
  <si>
    <t>TENEKECİOĞLU ENERJİ ELEKTRİK ÜRETİM SANAYİ VE TİCARET ANONİM ŞİRKETİ</t>
  </si>
  <si>
    <t>2899.3.04 - Küçük ve büyük çiviler, pünezler, oluklu ve yivli çiviler ve benzerleri 9.000 TON/YIL</t>
  </si>
  <si>
    <t>15/12/2020 - 518018</t>
  </si>
  <si>
    <t>EAE ELEKTRİK ASANSÖR ENDÜSTRİSİ İNŞAAT SANAYİ VE TİCARET ANONİM ŞİRKETİ</t>
  </si>
  <si>
    <t>LAMİNE BARA 6.000 ADET/GÜN</t>
  </si>
  <si>
    <t>15/12/2020 - 518019</t>
  </si>
  <si>
    <t>BORA İPLİK SANAYİ TİCARET VE LİMİTED ŞİRKETİ</t>
  </si>
  <si>
    <t>1711.2.02 - Pamuklu dokumalar {özel kumaşlar hariç} 576.000 M2</t>
  </si>
  <si>
    <t>15/12/2020 - 518020</t>
  </si>
  <si>
    <t>ÖZMET PLASTİK-KALIP-MAKİNA SANAYİ VE TİCARET LİMİTED ŞİRKETİ</t>
  </si>
  <si>
    <t>MUHTELİF PLASTİK MUTFAK EŞYASI İMALAT 2.600.000 KG/YIL</t>
  </si>
  <si>
    <t>15/12/2020 - 518021</t>
  </si>
  <si>
    <t>GÜNAY YILDIRIM AVİTAL GLOBAL TİCARET</t>
  </si>
  <si>
    <t>PLASTİK ÜRÜNLER İMALATI {BOYA KUTUSU, OYUNCAK, MAKARA VB.} 500.000 KG/YIL</t>
  </si>
  <si>
    <t>15/12/2020 - 518022</t>
  </si>
  <si>
    <t>DEREN AMBALAJ SANAYİ VE TİCARET ANONİM ŞİRKETİ</t>
  </si>
  <si>
    <t>B.y.s. diğer plastikler {birincil formlarda} 3.643.545 ADET/YIL</t>
  </si>
  <si>
    <t>15/12/2020 - 518023</t>
  </si>
  <si>
    <t>YAPISET YALITIM YAPI MALZEMELERİ İNŞAAT SANAYİ VE TİCARET ANONİM ŞİRKETİ</t>
  </si>
  <si>
    <t>EPS EXPANDE POLİSTREN STRAFOR 540.000 M3/YIL, KATI YAPI KİMYASALLARI {Derz dolgu, hazır macun, şap vb} 66.000 TON/YIL</t>
  </si>
  <si>
    <t>15/12/2020 - 518024</t>
  </si>
  <si>
    <t>İNTEKS ULUSLARARASI TEKSTİL SANAYİİ VE İHRACAT ANONİM ŞİRKETİ</t>
  </si>
  <si>
    <t>1712.0.04 - Dokuma üzerine baskı 5.000 KG/GÜN</t>
  </si>
  <si>
    <t>15/12/2020 - 518025</t>
  </si>
  <si>
    <t>İŞMAKSAN MAKİNA POMPA SANAYİ VE TİCARET LİMİTED ŞİRKETİ</t>
  </si>
  <si>
    <t>Pompa 217.341 ADET/YIL, Soğuk susuz çekirdekli-çekirdeksiz zeytinyağı sıkım tesisi { dekantör, malaksör, bant, değirmen, yıkama tankı} 54 ADET/YIL</t>
  </si>
  <si>
    <t>15/12/2020 - 518026</t>
  </si>
  <si>
    <t>VENA TEKSTİL SANAYİ VE TİCARET ANONİM ŞİRKETİ</t>
  </si>
  <si>
    <t>Muhtelif Konfeksiyon Ürünleri 152.216 ADET/YIL</t>
  </si>
  <si>
    <t>15/12/2020 - 518027</t>
  </si>
  <si>
    <t>HONAZ BELEDİYE BAŞKANLIĞI</t>
  </si>
  <si>
    <t>Belediye hizmetleri 180</t>
  </si>
  <si>
    <t>15/12/2020 - 518028</t>
  </si>
  <si>
    <t>WÜNTER TEMİZLİK SANAYİ VE TİCARET LİMİTED ŞİRKETİ</t>
  </si>
  <si>
    <t>6302.0.99 - KLİMA GAZI DEPOLAMA VE DOLUM 60.000 TÜP/YIL</t>
  </si>
  <si>
    <t>15/12/2020 - 518029</t>
  </si>
  <si>
    <t>HDC YAPI ANONİM ŞİRKETİ</t>
  </si>
  <si>
    <t>Sigorta Primi İşveren Hissesi 7 Yıl, Vergi İndirimi %80, YKO %40, Gümrük Vergisi Muafiyeti, KDV İstisnası, Faiz Desteği, Yatırım Yeri Tahsisi</t>
  </si>
  <si>
    <t>MEMBA SUYU DOLUMU 680.305.392 LİTRE/YIL</t>
  </si>
  <si>
    <t>15/12/2020 - 518030</t>
  </si>
  <si>
    <t>MAXİCELLS İLAÇ SANAYİ ANONİM ŞİRKETİ</t>
  </si>
  <si>
    <t>Albumin 12.000.000 GR/YIL, İmmunoglobulin {IVIG} 2.000.000 GR/YIL, Faktör VIII {iu/yıl} 1.000.000.000, Faktör IX { iu/yıl} 1.250.000.000</t>
  </si>
  <si>
    <t>15/12/2020 - 518031</t>
  </si>
  <si>
    <t>KAYHAN ERTUĞRUL MAKİNA SANAYİ VE TİCARET ANONİM ŞİRKETİ</t>
  </si>
  <si>
    <t>BURDUR</t>
  </si>
  <si>
    <t>Muhtelif Tarım Makinaları İmalatı {Yem Kırma Makinası, Balya Makinası, Balya sarma Makinası, Çayır Biçme Makinası, Silaj Makinası, Ot Toplama Makinası, Mısır Tablası Makinası} 7.972 ADET/YIL, Tarım Makineleri için Muhtelif Ebatlarda Tambur Bıçak İmalatı 573.261 KG/YIL</t>
  </si>
  <si>
    <t>15/12/2020 - 518032</t>
  </si>
  <si>
    <t>UYGAR ASANSÖR SANAYİ VE TİCARET LİMİTED ŞİRKETİ</t>
  </si>
  <si>
    <t>ASANSÖR 21.897 ADET/YIL</t>
  </si>
  <si>
    <t>15/12/2020 - 518033</t>
  </si>
  <si>
    <t>GARANTİ E İSH BİLİŞİM TEKNOLOJİLERİ OTOMOTİV SANAYİ VE TİCARET ANONİM ŞİRKETİ</t>
  </si>
  <si>
    <t>MUHTELİF OTOMOTİV SAC AKSAMI 11.000.000 KG/YIL</t>
  </si>
  <si>
    <t>15/12/2020 - 518034</t>
  </si>
  <si>
    <t>RIZA ŞAHİN</t>
  </si>
  <si>
    <t>Metal Kalıp 327 ADET/YIL, Tarım Sektörüne Yönelik Muhtelif Plastik Yedek Parça 76.240 ADET/YIL</t>
  </si>
  <si>
    <t>16/12/2020 - 518035</t>
  </si>
  <si>
    <t>Hijyenik Medikal Bez İmalatı 400.000 M2/YIL</t>
  </si>
  <si>
    <t>16/12/2020 - 518036</t>
  </si>
  <si>
    <t>YILDIZ PLASTİK SANAYİ VE TİCARET CAFER YILDIZ</t>
  </si>
  <si>
    <t>Karton bardak 1.000.000 KG/YIL</t>
  </si>
  <si>
    <t>16/12/2020 - 518037</t>
  </si>
  <si>
    <t>GERİ DÖNÜŞÜM HURDA PLASTİK GRANÜL ÜRETİMİ 6.000 TON/YIL</t>
  </si>
  <si>
    <t>16/12/2020 - 518038</t>
  </si>
  <si>
    <t>KAPADOKYA ÇAT BALONCULUK HAVACILIK TURİZM TİCARET LİMİTED ŞİRKETİ</t>
  </si>
  <si>
    <t>TURİSTİK AMAÇLI BALON TAŞIMACILIK HİZMETLERİ 2 ADET/BALON</t>
  </si>
  <si>
    <t>16/12/2020 - 518039</t>
  </si>
  <si>
    <t>UZMAN TEKNİK ENDÜSTRİYEL KLİMA ÜRETİM ANONİM ŞİRKETİ</t>
  </si>
  <si>
    <t>KIRKLARELİ</t>
  </si>
  <si>
    <t>PANO KLİMASI 4.320 ADET/YIL, EVAPORATİF SOĞUTMA CİHAZI 1.620 ADET/YIL</t>
  </si>
  <si>
    <t>16/12/2020 - 518040</t>
  </si>
  <si>
    <t>ENKA HİDROLİK PNÖMATİK MAKİNA SANAYİ VE TİCARET LİMİTED ŞİRKETİ</t>
  </si>
  <si>
    <t>Hidrolik Silindirler 4.944 ADET/YIL, Hidrolik Sistem Rakorları 11.220 KG/YIL, Hidrolik Silindir Parçaları 173.040 KG/YIL, Hidrolik Hortumlar 81.000 KG/YIL, Her Türlü Otomotiv Yedek Parçaları 177.984 KG/YIL, Her Türlü Dişliler 593.256 KG/YIL, Her Türlü Biçer Döver Parçaları 98.880 KG/YIL, Her Türlü Balya Makinası Parçaları 98.880 KG/YIL</t>
  </si>
  <si>
    <t>16/12/2020 - 518041</t>
  </si>
  <si>
    <t>AKPLAS PLASTİK SANAYİ VE TİCARET ANONİM ŞİRKETİ</t>
  </si>
  <si>
    <t>Plastik Atıktan Granül İmalatı 18.000.000 KG/YIL</t>
  </si>
  <si>
    <t>16/12/2020 - 518042</t>
  </si>
  <si>
    <t>İSKO MAKİNA SANAYİ VE TİCARET LİMİTED ŞİRKETİ</t>
  </si>
  <si>
    <t>MUHTELİF PLASTİK ENJEKSİYON KALIBI 560 ADET/YIL, PLASTİK ENJEKSİYON KALIPLARI İÇİN AKSAM VE PARÇALAR 253.000 KG/YIL, DAMLA SULAMA BORUSU İMAL HATTI 5 ADET/YIL</t>
  </si>
  <si>
    <t>16/12/2020 - 518043</t>
  </si>
  <si>
    <t>ESEM KUMAŞ TEKSTİL İTHALAT İHRACAT SANAYİ TİCARET LİMİTED ŞİRKETİ</t>
  </si>
  <si>
    <t>Eldiven {örme} 8.000.000 ADET/YIL</t>
  </si>
  <si>
    <t>16/12/2020 - 518046</t>
  </si>
  <si>
    <t>GLK TEKSTİL İNŞAAT TURİZM İTHALAT İHRACAT SANAYİ VE TİCARET LİMİTED ŞİRKETİ</t>
  </si>
  <si>
    <t>1722.0.04 - Diğer halılar ve tekstil yer kaplamaları {keçeden olanlar dahil} 240.000 M2, 1730.1.01 - Örme tüylü kumaşlar 54.000 KG</t>
  </si>
  <si>
    <t>16/12/2020 - 518047</t>
  </si>
  <si>
    <t>steril Tıbbi Tulum 500.000 KG/YIL</t>
  </si>
  <si>
    <t>16/12/2020 - 518048</t>
  </si>
  <si>
    <t>ALP HAVACILIK SANAYİ VE TİCARET ANONİM ŞİRKETİ</t>
  </si>
  <si>
    <t>Sigorta Primi İşveren Hissesi 7 Yıl, Vergi İndirimi %80, YKO %40, KDV İstisnası</t>
  </si>
  <si>
    <t>steril tıbbi ve cerrahi maske 11.340.000 ADET/YIL</t>
  </si>
  <si>
    <t>16/12/2020 - 518049</t>
  </si>
  <si>
    <t>ARMADA DUVAR KAĞITLARI ANONİM ŞİRKETİ</t>
  </si>
  <si>
    <t>SERADA BİTKİSEL YETİŞTİRİCİLİK {MUZ YETİŞTİRİCİLİĞİ} 25.000 M2</t>
  </si>
  <si>
    <t>16/12/2020 - 518050</t>
  </si>
  <si>
    <t>LEP YAPI İÇ DIŞ SANAYİ VE TİCARET LİMİTED ŞİRKETİ</t>
  </si>
  <si>
    <t>MDF SÜPÜRGELİK İMALATI 9.000.000 M/YIL</t>
  </si>
  <si>
    <t>16/12/2020 - 518051</t>
  </si>
  <si>
    <t>ABDULLAH ASLAN ŞEN KÖYLÜM</t>
  </si>
  <si>
    <t>Süt İşleyerek Süt ve Süt Mamülleri Üretimi {Muhtelif Peynir} 6 TON/GÜN</t>
  </si>
  <si>
    <t>16/12/2020 - 518052</t>
  </si>
  <si>
    <t>GDS METAL TEL ÇEKME SANAYİ VE TİCARET LİMİTED ŞİRKETİ</t>
  </si>
  <si>
    <t>2899.3.02 - Demir veya çelikten dikenli teller; bakır veya alüminyumdan demetlenmiş teller, kablolar, örme halat {Tel Bükme ve Kesme} 1.340.000 KG/YIL</t>
  </si>
  <si>
    <t>16/12/2020 - 518053</t>
  </si>
  <si>
    <t>EPTA ESKİŞEHİR METAL VE KABLO SANAYİ VE TİCARET LİMİTED ŞİRKETİ</t>
  </si>
  <si>
    <t>Titreşim Borusu Grubu 5.560.901 ADET/YIL, Tahliye Borusu Grubu 2.037.103 ADET/YIL, Paslanmaz Saç Kapak {Mia-body} 11.013.760 ADET/YIL, Bakır Boru 927.000 ADET/YIL</t>
  </si>
  <si>
    <t>16/12/2020 - 518054</t>
  </si>
  <si>
    <t>US - KA MİMARLIK MÜHENDİSLİK HİZMETLERİ SERA SİSTEMLERİ SANAYİ TİCARET LİMİTED ŞİRKETİ</t>
  </si>
  <si>
    <t>2811.2.01 - Seralar için Açık ve Kapalı Profiller ve Kelepçeler 29.584.300 KG/YIL</t>
  </si>
  <si>
    <t>16/12/2020 - 518055</t>
  </si>
  <si>
    <t>SANİPACK SOLUTİONS AMBALAJ VE SAĞLIK ÜRÜNLERİ SANAYİ TİCARET ANONİM ŞİRKETİ</t>
  </si>
  <si>
    <t>yara bandı 10.000.000 ADET/YIL</t>
  </si>
  <si>
    <t>16/12/2020 - 518056</t>
  </si>
  <si>
    <t>2812.1.02 - KLİMA GAZI İÇİN TÜP ÜRETİMİ{13,6 KG} 60.000 ADET/YIL</t>
  </si>
  <si>
    <t>16/12/2020 - 518057</t>
  </si>
  <si>
    <t>CMC AGRO TOHUMCULUK SANAYİ VE TİCARET LİMİTED ŞİRKETİ</t>
  </si>
  <si>
    <t>MISIR KURUTMA 72.000 TON/YIL</t>
  </si>
  <si>
    <t>16/12/2020 - 518058</t>
  </si>
  <si>
    <t>TAVŞANLI BELEDİYE BAŞKANLIĞI</t>
  </si>
  <si>
    <t>7511.0.03 - Belediye hizmetleri 1 ADET</t>
  </si>
  <si>
    <t>16/12/2020 - 518059</t>
  </si>
  <si>
    <t>ŞİNDA TEKSTİL SANAYİ VE DIŞ TİCARET LİMİTED ŞİRKETİ</t>
  </si>
  <si>
    <t>Muhtelif Konfeksiyon Ürünleri 1.164.000 ADET/YIL</t>
  </si>
  <si>
    <t>16/12/2020 - 518060</t>
  </si>
  <si>
    <t>SERDAL BULUT DOĞAN SİGORTA VE ARACILIK HİZMETLERİ</t>
  </si>
  <si>
    <t>16/12/2020 - 518061</t>
  </si>
  <si>
    <t>NJN TEKSTİL SANAYİ VE DIŞ TİCARET LİMİTED ŞİRKETİ</t>
  </si>
  <si>
    <t>Muhtelif Konfeksiyon Ürünleri 1.944.000 ADET/YIL</t>
  </si>
  <si>
    <t>16/12/2020 - 518062</t>
  </si>
  <si>
    <t>REŞAT AKÇAY AKÇAY TEKSTİL</t>
  </si>
  <si>
    <t>KDV İstisnası, Vergi İndirimi %90, YKO %50, Sigorta Primi İşveren Hissesi 10 Yıl, Faiz Desteği, Gelir Vergisi Stopajı Desteği 10 Yıl, Sigorta Primi Desteği 10 Yıl</t>
  </si>
  <si>
    <t>Muhtelif Konfeksiyon Ürünleri 975.000 ADET/YIL</t>
  </si>
  <si>
    <t>16/12/2020 - 518063</t>
  </si>
  <si>
    <t>DİLHAN TEKSTİL SANAYİ VE TİCARET ANONİM ŞİRKETİ</t>
  </si>
  <si>
    <t>1711.2.03 - Sentetik ve suni filament dokuma ipliğinden dokumalar 179.835 KG/YIL</t>
  </si>
  <si>
    <t>16/12/2020 - 518064</t>
  </si>
  <si>
    <t>KEMALPAŞA BELEDİYE BAŞKANLIĞI</t>
  </si>
  <si>
    <t>16/12/2020 - 518065</t>
  </si>
  <si>
    <t>AYDIN SAĞLIKLI GIDA VE DANIŞMANLIK ANONİM ŞİRKETİ</t>
  </si>
  <si>
    <t>KEDİ KÖPEK MAMASI 211.600 KG/YIL</t>
  </si>
  <si>
    <t>16/12/2020 - 518066</t>
  </si>
  <si>
    <t>ARTBEY ULUSLARARASI PROJE İTHALAT VE İHRACAT TİCARET LİMİTED ŞİRKETİ</t>
  </si>
  <si>
    <t>Zip Perde {otomatik perde kumaş} 75.000 M2/YIL, Otomatik Tavan Perde 62.000 M2/YIL, Otomatik Pergola 55.000 M2/YIL</t>
  </si>
  <si>
    <t>16/12/2020 - 518067</t>
  </si>
  <si>
    <t>ALTEKS BOYA VE KASAR SANAYİ LİMİTED ŞİRKETİ</t>
  </si>
  <si>
    <t>Elektrik enerjisi üretimi {GES} 0,30 MW</t>
  </si>
  <si>
    <t>16/12/2020 - 518068</t>
  </si>
  <si>
    <t>1711.2.03 - Sentetik ve suni filament dokuma ipliğinden dokumalar 1.271.076 KG/YIL</t>
  </si>
  <si>
    <t>16/12/2020 - 518069</t>
  </si>
  <si>
    <t>NAFIZ GÖÇMEN</t>
  </si>
  <si>
    <t>Serada bitkisel yetiştiricilik {serada muz yetiştiriciliği} 17.000 M2</t>
  </si>
  <si>
    <t>16/12/2020 - 518070</t>
  </si>
  <si>
    <t>TOSYALI FİLYOS ENDÜSTRİ BÖLGESİ YÖNETİCİ ANONİM ŞİRKETİ</t>
  </si>
  <si>
    <t>Tosyalı Filyos Endüstri Bölgesi 597 HEKTAR</t>
  </si>
  <si>
    <t>16/12/2020 - 518071</t>
  </si>
  <si>
    <t>CİHAN LABORATUVAR HİZMETLERİ ANONİM ŞİRKETİ</t>
  </si>
  <si>
    <t>GÜMÜŞHANE</t>
  </si>
  <si>
    <t>HİZMETLER - TEKNİK TEST VE ANALİZ FAALİYETLERİ</t>
  </si>
  <si>
    <t>7422.0.01 - Madde ve ürünlerin teknik testi ve analizi hizmetleri 20.000 SET/YIL</t>
  </si>
  <si>
    <t>16/12/2020 - 518072</t>
  </si>
  <si>
    <t>ESTEK HAVACILIK KAUÇUK MAKİNA İNŞAAT SANAYİ VE TİCARET LİMİTED ŞİRKETİ</t>
  </si>
  <si>
    <t>TEVSİ, NAKİL, ÜRÜN ÇEŞİTLENDİRME</t>
  </si>
  <si>
    <t>Maden Üretim Tesisleri Muhtelif Makine , Ekipman ve Yedek Parça 60.000 KG/YIL, Smd İnce Öğütme Makinesi 40.000 KG/YIL, Porselen Üretim Tesisleri Muhtelif Makine, ekipman ve yedek parça 30.000 KG/YIL, Sırlama Makinesi 23.000 KG/YIL, Muhtelif Talaşlı İmalat 153.000 KG/YIL</t>
  </si>
  <si>
    <t>16/12/2020 - 518073</t>
  </si>
  <si>
    <t>ÇAĞLAYANLAR OTOMOTİV TİCARET VE SANAYİ ANONİM ŞİRKETİ</t>
  </si>
  <si>
    <t>İMALAT - MİL YATAĞI, DİŞLİ, DİŞLİ TAKIMI VE TAHRİK TERTİBATI İMALATI</t>
  </si>
  <si>
    <t>2913.0.01 - Gergi Rulmanları 1.000.000 ADET/YIL</t>
  </si>
  <si>
    <t>17/12/2020 - 518074</t>
  </si>
  <si>
    <t>YAĞMUR FİDE TARIM ÜRÜNLERİ HAYVANCILIK TURİZM SANAYİ VE TİCARET LİMİTED ŞİRKETİ</t>
  </si>
  <si>
    <t>17/12/2020 - 518075</t>
  </si>
  <si>
    <t>HASAN ESAT VURAL</t>
  </si>
  <si>
    <t>Serada bitkisel yetiştiricilik 12.890 M2</t>
  </si>
  <si>
    <t>17/12/2020 - 518076</t>
  </si>
  <si>
    <t>EROLLAR TAŞOCAĞI İNŞAAT TURİZM İŞLETMECİLİK VE TİCARET LİMİTED ŞİRKETİ</t>
  </si>
  <si>
    <t>Serada bitkisel yetiştiricilik 19.747,42 M2</t>
  </si>
  <si>
    <t>17/12/2020 - 518077</t>
  </si>
  <si>
    <t>KORKMAZ MOBİLYA VE ORMAN ÜRÜNLERİ SANAYİ VE TİCARET ANONİM ŞİRKETİ</t>
  </si>
  <si>
    <t>YATAK ODASI TAKIMI 5.267 ADET/YIL, YEMEK ODASI TAKIMI 3.760 ADET/YIL, KOLTUK TAKIMI 993 ADET/YIL, DİĞER MUHTELİF MOBİLYA {GARDIROP, TV ÜNİTESİ, BİLGİSAYAR MAKİNASI, PORTMANTO, ÇOK AMAÇLI DOLAP, SEHPA, KANEPE, KİTAPLIK,SEHPA,BERJER} 6.604 ADET/YIL</t>
  </si>
  <si>
    <t>17/12/2020 - 518078</t>
  </si>
  <si>
    <t>SELİ OKCAN GIDA ÜRÜNLERİ İMALAT DIŞ TİCARET PAZARLAMA LİMİTED ŞİRKETİ</t>
  </si>
  <si>
    <t>İMALAT - MEZBAHACILIK; ETİN İŞLENMESİ VE SAKLANMASI</t>
  </si>
  <si>
    <t>ET İŞLEYEREK ET VE ET MAMÜLLERİ İMALATI 725.840 KG/YIL</t>
  </si>
  <si>
    <t>17/12/2020 - 518079</t>
  </si>
  <si>
    <t>EQ PRODUCTS SANAYİ TİCARET ANONİM ŞİRKETİ</t>
  </si>
  <si>
    <t>Deterjanlar ve yıkama müstahzarları 1.956.400 KG/YIL</t>
  </si>
  <si>
    <t>17/12/2020 - 518080</t>
  </si>
  <si>
    <t>MC KAUÇUK TABAN PAZARLAMA SANAYİ VE TİCARET LİMİTED ŞİRKETİ</t>
  </si>
  <si>
    <t>B.y.s.vulkanize kauçuktan diğer eşyalar; tüm şekillerdeki sert kauçuk ve bundan yapılan eşyalar 650.000 KG/YIL</t>
  </si>
  <si>
    <t>17/12/2020 - 518081</t>
  </si>
  <si>
    <t>FİBERMAK MÜHENDİSLİK MAKİNA KALIP KOMPOZİT SANAYİ VE TİCARET LİMİTED ŞİRKETİ</t>
  </si>
  <si>
    <t>Karbon Fiberden Mamul Kompozit { Mast, İHA İniş Takımı, Medikal Ürünler, ,Robot Kolu, Merdane,Fikstür v.b} 5.000 ADET/YIL</t>
  </si>
  <si>
    <t>17/12/2020 - 518082</t>
  </si>
  <si>
    <t>NONWOTECH DOKUSUZ ÖRGÜSÜZ TEKSTİL SANAYİ VE DIŞ TİCARET ANONİM ŞİRKETİ</t>
  </si>
  <si>
    <t>Spunlace Kumaş 15.000.000 KG/YIL</t>
  </si>
  <si>
    <t>17/12/2020 - 518083</t>
  </si>
  <si>
    <t>ÇAK TEKSTİL SANAYİ VE TİCARET ANONİM ŞİRKETİ</t>
  </si>
  <si>
    <t>1712.0.03 - Dokumaların boyanması{SENTETİK KUMAŞ BOYAMA} 7.955.550 KG/YIL, 1712.0.06 - Giyim eşyası apreleme hizmetleri{KUMAŞ TERBİYE{YIKAMA}İŞLERİ 1.021.950 KG/YIL</t>
  </si>
  <si>
    <t>17/12/2020 - 518084</t>
  </si>
  <si>
    <t>ATEA AMBALAJ SANAYİ TİCARET LİMİTED ŞİRKETİ</t>
  </si>
  <si>
    <t>Dokuma Kumaş 2.326.579 M2/YIL</t>
  </si>
  <si>
    <t>17/12/2020 - 518085</t>
  </si>
  <si>
    <t>HALİL TOSUN TOSUN DÖKÜM OTOMOTİV</t>
  </si>
  <si>
    <t>PİK DÖKÜM 266.547 KG/YIL, SFERO DÖKÜM 14.028 KG/YIL</t>
  </si>
  <si>
    <t>17/12/2020 - 518086</t>
  </si>
  <si>
    <t>İNTECNO OTOMOTİV SANAYİ VE TİCARET LİMİTED ŞİRKETİ</t>
  </si>
  <si>
    <t>LPG Gaz Enjektörü 200.000 ADET/YIL</t>
  </si>
  <si>
    <t>17/12/2020 - 518087</t>
  </si>
  <si>
    <t>KOLÇAM AĞAÇ SANAYİ VE TİCARET ANONİM ŞİRKETİ</t>
  </si>
  <si>
    <t>KERESTE 35.155 M3/YIL, OKAL SUNTA 126.640 M3/YIL, AHŞAP PANEL KAPI 19.200 ADET/YIL</t>
  </si>
  <si>
    <t>17/12/2020 - 518088</t>
  </si>
  <si>
    <t>MEHMET ŞAHİN ÇETİNKAYA</t>
  </si>
  <si>
    <t>ISPARTA</t>
  </si>
  <si>
    <t>Soğuk hava deposu hizmetleri 2.850,78 M2</t>
  </si>
  <si>
    <t>17/12/2020 - 518089</t>
  </si>
  <si>
    <t>AYLİN ŞENGÜN TAŞÇI</t>
  </si>
  <si>
    <t>ENTEGRASYON</t>
  </si>
  <si>
    <t>ET YÖNLÜ KÜÇÜKBAŞ HAYVAN YETİŞTİRİCİLİĞİ 2.200 ADET/DÖNEM, YEM BİTKİLERİ YETİŞTİRİCİLİĞİ 500 DEKAR</t>
  </si>
  <si>
    <t>17/12/2020 - 518090</t>
  </si>
  <si>
    <t>CELTAŞ TARIM GIDA TURİZM İNŞAAT TAAHHÜT TİCARET LİMİTED ŞİRKETİ</t>
  </si>
  <si>
    <t>Serada bitkisel yetiştiricilik {Muz Serası} 24.000 M2</t>
  </si>
  <si>
    <t>17/12/2020 - 518091</t>
  </si>
  <si>
    <t>EREN PLASTİK AMBALAJ SANAYİ VE TİCARET LİMİTED ŞİRKETİ</t>
  </si>
  <si>
    <t>PLSTİK FİLİM İMALATI 4.167.673 KG/YIL, PLASTİK TORBA 2.140.000 KG/YIL</t>
  </si>
  <si>
    <t>17/12/2020 - 518092</t>
  </si>
  <si>
    <t>CANSU PLASTİK SANAYİ VE TİCARET LİMİTED ŞİRKETİ</t>
  </si>
  <si>
    <t>Plastikten diğer tüp, hortum, boru ve bağlantı elemanları 100.000 KG/YIL</t>
  </si>
  <si>
    <t>17/12/2020 - 518093</t>
  </si>
  <si>
    <t>CMR METAL YAPI ÜRÜNLERİ ÜRETİM PAZARLAMA SANAYİ VE TİCARET LİMİTED ŞİRKETİ</t>
  </si>
  <si>
    <t>Plastik parçaların imalatına yönelik hizmetler 26 ADET/YIL</t>
  </si>
  <si>
    <t>17/12/2020 - 518094</t>
  </si>
  <si>
    <t>MTAŞ TARIM HAYVANCILIK GIDA TURİZM İNŞAAT TAAHHÜT TİCARET LİMİTED ŞİRKETİ</t>
  </si>
  <si>
    <t>17/12/2020 - 518095</t>
  </si>
  <si>
    <t>KAYNAŞLI BELEDİYE BAŞKANLIĞI</t>
  </si>
  <si>
    <t>17/12/2020 - 518096</t>
  </si>
  <si>
    <t>TURCAR HASSAS KESİCİ TAKIM SANAYİ TİCARET LİMİTED ŞİRKETİ</t>
  </si>
  <si>
    <t>KIRIKKALE</t>
  </si>
  <si>
    <t>KESİCİ TAKIM 80.000 ADET/YIL</t>
  </si>
  <si>
    <t>17/12/2020 - 518097</t>
  </si>
  <si>
    <t>ADIYAMAN ÖZEL SEVGİ SAĞLIK HİZMETLERİ TİCARET VE SANAYİ ANONİM ŞİRKETİ</t>
  </si>
  <si>
    <t>HİZMETLER - HASTANE HİZMETLERİ</t>
  </si>
  <si>
    <t>Cerrahi hastane hizmetleri 98 YATAK</t>
  </si>
  <si>
    <t>17/12/2020 - 518098</t>
  </si>
  <si>
    <t>SINIRLI SORUMLU KOCABEYLİ,KARAÇAVUŞ,SÜNGÜTEPE VE SAATLİ KÖYLERİTARIMSAL KALKINMA KOOPERATİFİ</t>
  </si>
  <si>
    <t>PRİNA YAĞI 80 TON/GÜN</t>
  </si>
  <si>
    <t>17/12/2020 - 518099</t>
  </si>
  <si>
    <t>FARUK DENİZ</t>
  </si>
  <si>
    <t>17/12/2020 - 518100</t>
  </si>
  <si>
    <t>MAJİ GÜZELLİK SAĞLIK SANAYİ VE TİCARET LİMİTED ŞİRKETİ</t>
  </si>
  <si>
    <t>Sigorta Primi İşveren Hissesi 2 Yıl, Vergi İndirimi %50, YKO %15, KDV İstisnası, Yatırım Yeri Tahsisi</t>
  </si>
  <si>
    <t>Serada bitkisel yetiştiricilik {Muz Yetiştiriciliği} 40.000 M2</t>
  </si>
  <si>
    <t>17/12/2020 - 518101</t>
  </si>
  <si>
    <t>POZİTİF BORU MAKİNA PLASTİK ELEKTRİK İTHALAT İHRACAT İMALAT SANAYİ TİCARET LİMİTED ŞİRKETİ</t>
  </si>
  <si>
    <t>Elektrik Borusu {Plastikten} 1.242.480 KG/YIL, Çift Çidarlı koruge boru 860.960 KG/YIL, Muhtelif plastik Enjeksiyon Parça {inşaat , elektrik, telekominasyon sektörlerine yönelik} 300.885 KG/YIL</t>
  </si>
  <si>
    <t>17/12/2020 - 518102</t>
  </si>
  <si>
    <t>BETAMARK TEKSTİL TİCARET VE GIDA SANAYİ ANONİM ŞİRKETİ</t>
  </si>
  <si>
    <t>İMALAT - KAKAO, ÇİKOLATA VE ŞEKERLEME İMALATI</t>
  </si>
  <si>
    <t>MAKARON, ŞEKİLLİ ÇİKOLAT, TABLET, ÇİKOLATA, DONDURMA 1.347 TON/YIL</t>
  </si>
  <si>
    <t>17/12/2020 - 518103</t>
  </si>
  <si>
    <t>ULVİ DEMİR - DMR MAKİNA TAKIM KALIP</t>
  </si>
  <si>
    <t>2893.2.04 - Muhtelif El Aletleri {Matkap Ucu ve Rayba} İmalatı 63.000 KG/YIL</t>
  </si>
  <si>
    <t>17/12/2020 - 518104</t>
  </si>
  <si>
    <t>ÇUMRA BELEDİYE BAŞKANLIĞI</t>
  </si>
  <si>
    <t>17/12/2020 - 518105</t>
  </si>
  <si>
    <t>PROBAY İNŞAAT MÜŞAVİRLİK MÜHENDİSLİK EMLAK OTOMOTİV TEKSTİL PAZARLAMA SANAYİ VE TİCARET LİMİTED ŞİRKETİ</t>
  </si>
  <si>
    <t>Okul öncesi eğitim 240 ÖĞRENCİ, İlkokul 960 ÖĞRENCİ, Lise 480 ÖĞRENCİ</t>
  </si>
  <si>
    <t>17/12/2020 - 518106</t>
  </si>
  <si>
    <t>ÖZÇELİK CAM DEKOR MOBİLYA DAYANIKLI TÜKETİM MALLARI İNŞAAT TAŞIMACILIK SANAYİ VE TİCARET LİMİTED ŞİRKETİ</t>
  </si>
  <si>
    <t>4010.0.01 - Elektrik enerjisi üretimi {GES} 0,45 MW</t>
  </si>
  <si>
    <t>17/12/2020 - 518107</t>
  </si>
  <si>
    <t>ARGEN ORGANİZASYON TAŞIMACILIK İNŞAAT GIDA SOSYAL HİZMETLER SANAYİ VE TİCARET ANONİM ŞİRKETİ</t>
  </si>
  <si>
    <t>7511.0.03 - Belediye hizmetleri 3 ADET</t>
  </si>
  <si>
    <t>17/12/2020 - 518108</t>
  </si>
  <si>
    <t>LEONARDO TURKEY HAVACILIK SAVUNMA VE GÜVENLİK SİSTEMLERİ ANONİM ŞİRKETİ</t>
  </si>
  <si>
    <t>Sigorta Primi İşveren Hissesi 6 Yıl, Vergi İndirimi %70, YKO %30, KDV İstisnası</t>
  </si>
  <si>
    <t>Uçak Aydınlatma Sistemleri 229 ADET/YIL, HF Alıcı - Verici - Sürücü Cihazları {100 W - 10 KW} 85 ADET/YIL, Alıcı Kabineti {RX CABINET} 10 ADET/YIL</t>
  </si>
  <si>
    <t>17/12/2020 - 518109</t>
  </si>
  <si>
    <t>MEYSA PLASTİK SANAYİ VE TİCARET ANONİM ŞİRKETİ</t>
  </si>
  <si>
    <t>Plastik mutfak eşyası {tabak, tepsi vb.} 242.470 KG/YIL</t>
  </si>
  <si>
    <t>17/12/2020 - 518110</t>
  </si>
  <si>
    <t>AYTOÇ OTOMOTİV PETROL AKARYAKIT ÜRÜNLERİ TURİZM İNŞAAT İNŞAAT MALZEMELERİ SANAYİ VE TİCARET ANONİM ŞİRKETİ</t>
  </si>
  <si>
    <t>Vergi İndirimi %50, YKO %15, KDV İstisnası</t>
  </si>
  <si>
    <t>4 Yıldızlı Otel 103 ODA</t>
  </si>
  <si>
    <t>17/12/2020 - 518111</t>
  </si>
  <si>
    <t>ASKISAN PLASTİK AMBALAJ TEKSTİL AKSESUARLARI SANAYİ VE TİCARET LİMİTED ŞİRKETİ</t>
  </si>
  <si>
    <t>Çeşitli Tekstil Aksesuarları ve Ambalaj Torbaları için askılar 45.000.000 ADET/YIL</t>
  </si>
  <si>
    <t>17/12/2020 - 518112</t>
  </si>
  <si>
    <t>ARMAN TASARIM VE ÜRÜN GELİŞTİRME HİZMETLERİ TİCARET LİMİTED ŞİRKETİ</t>
  </si>
  <si>
    <t>Gümrük Vergisi Muafiyeti, KDV İstisnası, Sigorta Primi İşveren Hissesi 7 Yıl, Vergi İndirimi %80, YKO %40, Faiz Desteği</t>
  </si>
  <si>
    <t>hijyenik dispanser sistemi üretimi 80.000 ADET/YIL</t>
  </si>
  <si>
    <t>17/12/2020 - 518113</t>
  </si>
  <si>
    <t>SARE TEKSTİL İNŞAAT LOJİSTİK KUYUMCULUK GIDA İTHALAT İHRACAT SANAYİ VE TİCARET LİMİTED ŞİRKETİ</t>
  </si>
  <si>
    <t>KDV İstisnası, Gelir Vergisi Stopajı Desteği 10 Yıl, Sigorta Primi İşveren Hissesi 10 Yıl, Faiz Desteği, Vergi İndirimi %90, YKO %50, Sigorta Primi Desteği 10 Yıl</t>
  </si>
  <si>
    <t>1810.3.03 - Kadın veya kız çocuk için dış giysiler; palto, pelerin, gocuk, anorak ve benzeri eşyalar {örme} 975.000 ADET/YIL, 1810.3.01 - Erkek veya erkek çocuk için dış giysiler; palto, pelerin, gocuk, anorak ve benzeri eşyalar {örme} 1.000.000 ADET/YIL</t>
  </si>
  <si>
    <t>17/12/2020 - 518114</t>
  </si>
  <si>
    <t>SEYRAN KOLTUK MOBİLYA TEKSTİL NAKLİYE İNŞAAT GIDA MADDELERİ SANAYİ VE TİCARET LİMİTED ŞİRKETİ</t>
  </si>
  <si>
    <t>4010.0.01 - Elektrik enerjisi üretimi {GES} 1,20 MW</t>
  </si>
  <si>
    <t>17/12/2020 - 518115</t>
  </si>
  <si>
    <t>MKG YATIRIM TİCARET ANONİM ŞİRKETİ</t>
  </si>
  <si>
    <t>18/12/2020 - 518116</t>
  </si>
  <si>
    <t>KOREN KİMYA SANAYİ VE TİCARET ANONİM ŞİRKETİ</t>
  </si>
  <si>
    <t>granül katkı maddeleri 600.000 KG/YIL</t>
  </si>
  <si>
    <t>18/12/2020 - 518117</t>
  </si>
  <si>
    <t>ANI BİSKÜVİ GIDA SANAYİ VE TİCARET ANONİM ŞİRKETİ</t>
  </si>
  <si>
    <t>İMALAT - MAKARNA, ŞEHRİYE, KUSKUS V.B. UNLU MAMÜLLERİN İMALATI</t>
  </si>
  <si>
    <t>MAKARNA 11.880.000 KG/YIL</t>
  </si>
  <si>
    <t>18/12/2020 - 518118</t>
  </si>
  <si>
    <t>SOYDAN HİDROLİK PNÖMATİK OTOMASYON TEKNOLOJİLERİ ANONİM ŞİRKETİ</t>
  </si>
  <si>
    <t>HİDROLİK GÜÇ ÜNİTESİ {HİDROLİK SİLİNDİRLER} 1.016 ADET/YIL</t>
  </si>
  <si>
    <t>18/12/2020 - 518119</t>
  </si>
  <si>
    <t>GÖK YAPI SANAYİ VE TİCARET ANONİM ŞİRKETİ</t>
  </si>
  <si>
    <t>İMALAT - DEMİRYOLU VE TRAMVAY LOKOMOTİFLERİ İLE VAGONLARININ İMALATI</t>
  </si>
  <si>
    <t>KOMPLE YÜK, YOLCU VAGONU VE ŞASİSİ 1.100 ADET/YIL, YOLCU VE YÜK VAGONO YEDEK PARÇA {DÖVME,DÖKÜM,ÇELİK,BAĞA,ÖZEL YAPIM PERNO,PUL,ELASTOMERLİ TAMPON VE CER PAKETİ, TALAŞLI İMALAT} 1.278.000 KG/YIL</t>
  </si>
  <si>
    <t>18/12/2020 - 518120</t>
  </si>
  <si>
    <t>ENERMAK KOZMETİK SANAYİ VE TİCARET LİMİTED ŞİRKETİ</t>
  </si>
  <si>
    <t>EL SABUNLARI 8.760 TON/YIL, ŞAMPUANLAR 4.380 TON/YIL, SAÇ BAKIM ÜRÜNLERİ 730 TON/YIL, VÜCUT BAKIM ÜRÜNLERİ 730 TON/YIL</t>
  </si>
  <si>
    <t>18/12/2020 - 518121</t>
  </si>
  <si>
    <t>GARANTİ HAVACILIK VE SAVUNMA İMALAT SANAYİ VE TİCARET LİMİTED ŞİRKETİ</t>
  </si>
  <si>
    <t>Savunma ve Havacılık Sanayine Yönelik Parça ve Aksam 959.000 KG/YIL</t>
  </si>
  <si>
    <t>18/12/2020 - 518122</t>
  </si>
  <si>
    <t>AWAMED TIBBİ ÜRÜNLER SAĞLIK MEDİKAL İNŞAAT ÜRETİM İTHALAT İHRACAT LİMİTED ŞİRKETİ</t>
  </si>
  <si>
    <t>NEBULİZATÖR VE OKSİJEN MASKESİ 2.800.000 ADET/YIL, KATETER MOUNT 60.000 ADET/YIL, oksijen maskesi hortumu 180.000 ADET/YIL, ANESTEZİ HORTUMU 150.000 ADET/YIL</t>
  </si>
  <si>
    <t>18/12/2020 - 518123</t>
  </si>
  <si>
    <t>DOĞAN KAĞIT AMBALAJ TEKSTİL İTHALAT İHRACAT SANAYİ VE TİCARET LİMİTED ŞİRKETİ</t>
  </si>
  <si>
    <t>OLUKLU MUKAVVA KUTU 14.513.120 KG/YIL, ROLİNG VE TAMBUR 2.262.320 KG/YIL</t>
  </si>
  <si>
    <t>18/12/2020 - 518124</t>
  </si>
  <si>
    <t>URAS MADEN TARIM ANONİM ŞİRKETİ</t>
  </si>
  <si>
    <t>İMALAT - KİMYASAL GÜBRE VE AZOTLU BİLEŞİKLERİN İMALATI</t>
  </si>
  <si>
    <t>Sigorta Primi İşveren Hissesi 6 Yıl, Vergi İndirimi %70, YKO %30, KDV İstisnası, Faiz Desteği, Gümrük Vergisi Muafiyeti</t>
  </si>
  <si>
    <t>B.y.s. hayvansal veya bitkisel gübreler 700 TON/YIL</t>
  </si>
  <si>
    <t>18/12/2020 - 518125</t>
  </si>
  <si>
    <t>BAŞARI MAKİNA SANAYİ VE TİCARET LİMİTED ŞİRKETİ</t>
  </si>
  <si>
    <t>Komple Bisküvi Üretim Tesisi {Hamur Hazırlama, Bisküvi Şekillendirme, Bisküvi Krema Sürme Makineleri, Bisküvi Soğutma, Toplama Bantları, Kalıplar vb.} 77 ADET/YIL</t>
  </si>
  <si>
    <t>18/12/2020 - 518126</t>
  </si>
  <si>
    <t>GÜVENTEK MİMARLIK MÜHENDİSLİK VE CAM SANAYİ TİCARET LİMİTED ŞİRKETİ</t>
  </si>
  <si>
    <t>Emniyet camları 200.000 M2/YIL</t>
  </si>
  <si>
    <t>18/12/2020 - 518127</t>
  </si>
  <si>
    <t>SAĞLAM GIDA TEMİZLİK MADDELERİ TAŞIMACILIK DAYANIKLI TÜKETİM MALLARI SANAYİ VE TİCARET LİMİTED ŞİRKETİ</t>
  </si>
  <si>
    <t>rafie tuz 80.000 TON/YIL</t>
  </si>
  <si>
    <t>18/12/2020 - 518128</t>
  </si>
  <si>
    <t>WİNPERAX CAM BALKON VE TENTE SİSTEMLERİ ALÜMİNYUM PVC DOĞRAMA İNŞAAT TAŞIMACILIK SANAYİ VE TİCARET ANONİM ŞİRKETİ</t>
  </si>
  <si>
    <t>Katlanır Cam Balkon - Kış Bahçesi - Tente vb. Sistemleri Metal Aksesuar İmalatı 273.871 KG/YIL, Katlanır Cam Balkon -Kış Bahçesi Tente vb. Sistemler için Plastik Aksesuar İmalatı 371.962 KG/YIL, Otomatik Tente Sistemleri Hareketli Küpeşte ve Motorlu Tente 100 ADET/YIL</t>
  </si>
  <si>
    <t>18/12/2020 - 518129</t>
  </si>
  <si>
    <t>VEHBİ CANLI YILDIZ MODA TEKSTİL</t>
  </si>
  <si>
    <t>1810.4.10 - Tişört, fanila, atlet ve diğer iç giyim eşyası {örme} 2.500.000 ADET/YIL</t>
  </si>
  <si>
    <t>18/12/2020 - 518130</t>
  </si>
  <si>
    <t>GERCÜŞ TEKSTİL NAKLİYE TAAHHÜT SANAYİ VE DIŞ TİCARET LİMİTED ŞİRKETİ</t>
  </si>
  <si>
    <t>KDV İstisnası, Gümrük Vergisi Muafiyeti, Vergi İndirimi %90, YKO %50, Gelir Vergisi Stopajı Desteği 10 Yıl, Sigorta Primi İşveren Hissesi 10 Yıl, Sigorta Primi Desteği 10 Yıl, Faiz Desteği</t>
  </si>
  <si>
    <t>Muhtelif konfeksiyon 5.050.000 ADET/YIL</t>
  </si>
  <si>
    <t>18/12/2020 - 518131</t>
  </si>
  <si>
    <t>KOBE TEKSTİL SANAYİ VE TİCARET LİMİTED ŞİRKETİ</t>
  </si>
  <si>
    <t>1730.1.02 - Diğer trikotaj ve tığ-işi kumaşlar 465.000 KG/YIL</t>
  </si>
  <si>
    <t>18/12/2020 - 518132</t>
  </si>
  <si>
    <t>MTM PLASTİK GERİ DÖNÜŞÜM TOPLAMA VE AYIRMA KİMYA TEKSTİL DANIŞMANLIK SANAYİ VE TİCARET LİMİTED ŞİRKETİ</t>
  </si>
  <si>
    <t>Ambalaj ve Plastik Atıkların Geri Dönüşümünden Granül İmalatı 12.000 TON/YIL</t>
  </si>
  <si>
    <t>18/12/2020 - 518133</t>
  </si>
  <si>
    <t>ŞEHRİMED TEKNİK ELEKTRONİK İÇ VE DIŞ TİCARET LİMİTED ŞİRKETİ</t>
  </si>
  <si>
    <t>Tıbbi Cihazların Teknik Testi ve Analizi Hizmetleri 3.000 TEST/YIL</t>
  </si>
  <si>
    <t>18/12/2020 - 518134</t>
  </si>
  <si>
    <t>SELNAZ PLASTİK GERİ DÖNÜŞÜM SANAYİ VE TİCARET LİMİTED ŞİRKETİ</t>
  </si>
  <si>
    <t>Ambalaj Atığı Geri Kazanımı 5.200 TON/YIL</t>
  </si>
  <si>
    <t>18/12/2020 - 518135</t>
  </si>
  <si>
    <t>M EMİN TORUNLARI TEKSTİL TARIM İNŞAAT NAKLİYAT OTOMOTİV SANAYİ VE TİCARET LİMİTED ŞİRKETİ</t>
  </si>
  <si>
    <t>1810.4.10 - Muhtelif Konfeksiyon 1.800.000 ADET/YIL</t>
  </si>
  <si>
    <t>18/12/2020 - 518136</t>
  </si>
  <si>
    <t>BOY-BO TEKSTİL VE BOYA SANAYİ VE TİCARET ANONİM ŞİRKETİ</t>
  </si>
  <si>
    <t>YUVARLAK ÖRME KUMAŞ 818.500 KG/YIL</t>
  </si>
  <si>
    <t>18/12/2020 - 518137</t>
  </si>
  <si>
    <t>ISOH TARIM İNŞAAT HAMAM MARKET TİCARET LİMİTED ŞİRKETİ</t>
  </si>
  <si>
    <t>Serada bitkisel yetiştiricilik 16.500 M2</t>
  </si>
  <si>
    <t>18/12/2020 - 518138</t>
  </si>
  <si>
    <t>TOYSAN TEKNOLOJİ OYUNCAK GIDA İNŞAAT SANAYİ VE TİCARET LİMİTED ŞİRKETİ</t>
  </si>
  <si>
    <t>İMALAT - OYUN VE OYUNCAK İMALATI</t>
  </si>
  <si>
    <t>OYUNCAK BEBEK 150.000 ADET/YIL, UZAKTAN KUMANDALI OYUNCAK ARABA 80.800 ADET/YIL</t>
  </si>
  <si>
    <t>18/12/2020 - 518139</t>
  </si>
  <si>
    <t>OTTE ENDÜSTRİYEL İZOLASYON MATBAACILIK KAĞIT VE KİMYEVİ MADDELER SANAYİ VE TİCARET LİMİTED ŞİRKETİ</t>
  </si>
  <si>
    <t>Plastiklerden b.y.s. kendinden yapışkanlı bantlar 1.935.623 KG/YIL</t>
  </si>
  <si>
    <t>18/12/2020 - 518140</t>
  </si>
  <si>
    <t>ÇAĞLAYAN SOĞUTMA SANAYİ VE TİCARET LİMİTED ŞİRKETİ</t>
  </si>
  <si>
    <t>Gümrük Vergisi Muafiyeti, KDV İstisnası, Vergi İndirimi %70, YKO %30, Sigorta Primi İşveren Hissesi 6 Yıl</t>
  </si>
  <si>
    <t>1-MUHTELİF SOĞUTUCULU REYONLAR: {Dikey Reyonlar, Alçak Dikey Reyonlar, Servis Reyonları, Dikey Dondurucular, Yatay Havuz Dondurucular, İçten Motorlu Reyonlar, Pasta ve Özel Teşhir Reyonları} 6.000 ADET, 2- DONDURUCU VE KAPI GRUPLARI:{Soğuk Odalar, Özel Reyonlar ve Kapılar } 3.735 ADET, 3-YALITIM VE PANEL GRUBU: Poliüretan Sandviç Panel, İzolasyon} 164.380 KG, SOĞUTMA SİSTEMLERİ GRUBU 3.843 ADET, MUHTELİF SOĞUTUCUSUZ REYONLAR: {Dikey Reyonlar, Alçak Dikey Reyonlar, Servis Reyonları, Pasta ve Özel Teşhir Reyonları} 3.844 ADET/YIL, 5-SOĞUK ODALAR VE SOĞUTMA SİSTEMLERİ Muhtelif Soğuk Odalar, Soğutma Sistemleri,Split Grublar, Chiller Soğutma Sistemi, Dorin Merkezi Sistem, Bitzer Merkezi Sistem, Yarı HermetikAlçak/Yüksek Basınç Soğuk Oda Soğutma Grupları,Soğuk Oda Soğutma Grubu 3.715 ADET, 4-SOĞUTMALI ÖZEL TEŞHİR REYONLARI VE SOĞUTMALI ÖZEL REYONLAR: Dik Camlı Yaş Pasta , Kuru Pasta, Baklava, , Salatbar, Benmari, Banko, Kuruyemiş reyonları {Yasemin,Mimoza,Zambak}, Kasap, Hamur Mayalama, Morg, Şoklama, Dolabı,Su Tankı 2.114 ADET, 3-MUHTELİF DONDURUCULAR: Kapılı {Akasya}, Kombine {Manolya}, Soğutmalı Tekli{Defne, Leylak}, Soğutmalı Çiftli{Erguvan}, 2.293 ADET, 1- SOĞUTMALI REYONLAR: {Perdel {Nlüfer},CamKapaklı{BegonKapılı{Nergs}, Sürgü Kapılı{ÇğdemSürgülü{Lale},Manav Reyonu{ReyhBombeCamlı{Gardenya,Orkde, Sardunya} 2.354 ADET, 2-SOĞUTMALI İÇTEN MOTORLU REYONLAR: Dikey Reyon{fulya}, Servis Reyonu{Açelya}, Balık Reyonu{Kardelen}, Promosyon Reyonu{Lilyum, Sümbül}, Pasta,Meze ve Et Teşhir Reyonu {Papatya, Menekşe} 1.655 ADET</t>
  </si>
  <si>
    <t>18/12/2020 - 518141</t>
  </si>
  <si>
    <t>İBRAHİM KÜRKCÜ</t>
  </si>
  <si>
    <t>Sfero Döküm Mamül Parça 196.425 KG/YIL, Pik Döküm Mamül Parça 196.425 KG/YIL</t>
  </si>
  <si>
    <t>18/12/2020 - 518142</t>
  </si>
  <si>
    <t>KUZEY SİLAH VE SAVUNMA SANAYİ TİCARET LİMİTED ŞİRKETİ</t>
  </si>
  <si>
    <t>Spor ve Nişan Tüfeği{havalı tüfek-kırma} 46.000 ADET/YIL, Spor ve Nişan Tüfeği {havalı tüfek-kuru hava tüplü/PCP} 46.000 ADET/YIL</t>
  </si>
  <si>
    <t>18/12/2020 - 518143</t>
  </si>
  <si>
    <t>BİRLİK KLİPS KALIP VE BAĞLANTI PARÇALARI İMALAT SANAYİ VE TİCARET LİMİTED ŞİRKETİ</t>
  </si>
  <si>
    <t>OTOMOTİV SANAYİNE YÖNELİK BRAKET 228.000 KG/YIL, OTOMOTİV SANAYİNE YÖNELİK KLİPS 124.128 KG/YIL</t>
  </si>
  <si>
    <t>18/12/2020 - 518144</t>
  </si>
  <si>
    <t>KSD TEKNİK TEKSTİL SAĞLIK MEDİKAL TARIM ÜRÜNLERİ İMALAT İTHALAT İHRACAT SANAYİ TİCARET LİMİTED ŞİRKETİ</t>
  </si>
  <si>
    <t>steril tıbbi ve cerrahi maske 600.000 ADET/YIL, Tıbbi Koruyucu Tulum {Tek kullanımlık} 1.500.000 ADET/YIL, Tıbbi Cerrahi Bone 21.600.000 ADET/YIL</t>
  </si>
  <si>
    <t>18/12/2020 - 518145</t>
  </si>
  <si>
    <t>MANİSA ÖZGÜR ELEKTRİK ELEKTRONİK PLASTİK SANAYİ VE TİCARET ANONİM ŞİRKETİ</t>
  </si>
  <si>
    <t>MUHTELİF ELEKTRİK ELEKTRONİK VE BEYAZ EŞYA KABLO GRUPLARI 50.582.400 ADET/YIL</t>
  </si>
  <si>
    <t>18/12/2020 - 518146</t>
  </si>
  <si>
    <t>AKDAĞ SENTETİK SANAYİ İTHALAT İHRACAT VE TİCARET LİMİTED ŞİRKETİ</t>
  </si>
  <si>
    <t>SENTETİK ÇUVAL 4.268.700 KG/YIL</t>
  </si>
  <si>
    <t>18/12/2020 - 518147</t>
  </si>
  <si>
    <t>AYŞEM ENERJİ ÜRETİM SANAYİ VE TİCARET ANONİM ŞİRKETİ</t>
  </si>
  <si>
    <t>4010.0.01 - Elektrik enerjisi üretimi {GES} 0,96 MW</t>
  </si>
  <si>
    <t>18/12/2020 - 518148</t>
  </si>
  <si>
    <t>İNPEK MAKİNA MÜHENDİSLİK SANAYİ VE TİCARET LİMİTED ŞİRKETİ</t>
  </si>
  <si>
    <t>Döküm Makineleri İmalatı 10.000 ADET/YIL</t>
  </si>
  <si>
    <t>18/12/2020 - 518149</t>
  </si>
  <si>
    <t>ŞİRİKÇİLER TEKSTİL SANAYİ VE TİCARET ANONİM ŞİRKETİ</t>
  </si>
  <si>
    <t>18/12/2020 - 518150</t>
  </si>
  <si>
    <t>NERGİZ DEKORASYON TASARIM SANAYİ VE TİCARET ANONİM ŞİRKETİ</t>
  </si>
  <si>
    <t>4010.0.01 - Elektrik enerjisi üretimi {çatı ges} 0,38 MW</t>
  </si>
  <si>
    <t>18/12/2020 - 518151</t>
  </si>
  <si>
    <t>KAHRAMANLI ULUSLARARASI NAKLİYAT SANAYİ VE TİCARET LİMİTED ŞİRKETİ</t>
  </si>
  <si>
    <t>Soğuk hava deposu hizmetleri 1.000 M2</t>
  </si>
  <si>
    <t>18/12/2020 - 518153</t>
  </si>
  <si>
    <t>BEDİROĞLU İPLİK SANAYİ VE TİCARET LİMİTED ŞİRKETİ</t>
  </si>
  <si>
    <t>Tekstil atıkları geri kazanımı {elyaf açma} 45 TON/GÜN</t>
  </si>
  <si>
    <t>18/12/2020 - 518156</t>
  </si>
  <si>
    <t>GENEL PAMUK ÇIRÇIR VE TARIM MAKİNELERİ SANAYİ TİCARET LİMİTED ŞİRKETİ</t>
  </si>
  <si>
    <t>Elektrik enerjisi üretimi {GES} 0,24 MW</t>
  </si>
  <si>
    <t>19/12/2020 - 518157</t>
  </si>
  <si>
    <t>MEHMET SAİT SAKAR</t>
  </si>
  <si>
    <t>OLUKLU KUTU 16.800.000 ADET/YIL, OLUKLU KOLİ 12.000.000 ADET/YIL</t>
  </si>
  <si>
    <t>19/12/2020 - 518158</t>
  </si>
  <si>
    <t>YALAP YAPI ELEMANLARI BİMS HARFİYAT İNŞAAT NAKLİYAT SANAYİ MADENCİLİK PETROL ÜRÜNLERİ TURİZM VE TİCARET LİMİTED ŞİRKETİ</t>
  </si>
  <si>
    <t>bimsblok briket ve asmolen 83.434.291 KG/YIL</t>
  </si>
  <si>
    <t>19/12/2020 - 518159</t>
  </si>
  <si>
    <t>MODEW YAPI KİMYASALLARI SANAYİ VE TİCARET LİMİTED ŞİRKETİ</t>
  </si>
  <si>
    <t>MEMBRAN ÜRETİMİ 4.320.000 M2/YIL, YAPI KİMYASALLARI 108.000.000 KG/YIL</t>
  </si>
  <si>
    <t>20/12/2020 - 518160</t>
  </si>
  <si>
    <t>LUX WARES TORUN PLASTİK VE METAL KALIP SANAYİ TİCARET LİMİTED ŞİRKETİ</t>
  </si>
  <si>
    <t>Muhtelif Diğer Ev Eşyası ve Tuvalet Eşyası 4.009.465 KG/YIL</t>
  </si>
  <si>
    <t>20/12/2020 - 518161</t>
  </si>
  <si>
    <t>EKOMED TEKSTİL MEDİKAL SANAYİ TİCARET ANONİM ŞİRKETİ</t>
  </si>
  <si>
    <t>steril tıbbi ve cerrahi maske 12.000.000 ADET/YIL</t>
  </si>
  <si>
    <t>20/12/2020 - 518162</t>
  </si>
  <si>
    <t>ALCAN TEKSTİL GIDA DAYANIKLI TÜKETİM MALLARI İNŞAAT SANAYİ VE TİCARET LİMİTED ŞİRKETİ</t>
  </si>
  <si>
    <t>Elektrik enerjisi üretimi- Çatı GES 0,24 MW</t>
  </si>
  <si>
    <t>20/12/2020 - 518163</t>
  </si>
  <si>
    <t>Elektrik enerjisi üretimi {Çatı GES} 0,24 MW</t>
  </si>
  <si>
    <t>20/12/2020 - 518164</t>
  </si>
  <si>
    <t>Elektrik enerjisi üretimi { Çatı GES} 0,24 MW</t>
  </si>
  <si>
    <t>21/12/2020 - 518165</t>
  </si>
  <si>
    <t>GÜN GÜNEŞ ENERJİSİ ELEKTRİK ÜRETİM SANAYİ VE TİCARET ANONİM ŞİRKETİ</t>
  </si>
  <si>
    <t>Güneş Enerjisinden Elektrik enerjisi üretimi 23,40 MW</t>
  </si>
  <si>
    <t>21/12/2020 - 518166</t>
  </si>
  <si>
    <t>İNDEMAK İNDÜKSİYON DÖKÜM MAKİNALARI VE İNŞAAT SANAYİ TİCARET LİMİTED ŞİRKETİ</t>
  </si>
  <si>
    <t>İMALAT - SANAYİ FIRINI, OCAK VE OCAK ATEŞLEYİCİLERİN İMALATI</t>
  </si>
  <si>
    <t>İndüksiyon Döküm Ocağı 50 ADET/YIL</t>
  </si>
  <si>
    <t>21/12/2020 - 518167</t>
  </si>
  <si>
    <t>HADİMLER TEKSTİL TURİZM İNŞAAT GIDA SANAYİ VE TİCARET ANONİM ŞİRKETİ</t>
  </si>
  <si>
    <t>ŞARJ ADAPTÖRÜ VE USB KABLOLAR 17.000.000 ADET/YIL</t>
  </si>
  <si>
    <t>21/12/2020 - 518168</t>
  </si>
  <si>
    <t>LİNA ÖRME TEKSTİL SANAYİ VE DIŞ TİCARET LİMİTED ŞİRKETİ</t>
  </si>
  <si>
    <t>YUVARLAK ÖRME KUMAŞ 843.840 KG/YIL</t>
  </si>
  <si>
    <t>21/12/2020 - 518169</t>
  </si>
  <si>
    <t>VİZYON MEKATRONİK MAKİNA SANAYİ VE TİCARET LİMİTED ŞİRKETİ</t>
  </si>
  <si>
    <t>KORUGE MAKİNASI 10 ADET/YIL, Plastik Ekstrüder Hattı ve Plastik Ekstrüder Hattı Makine parçaları {Plastik Sarma Makinesi, Plastik Kesme Ünitesi, Çekici Ünitesi vb.} 82 ADET/YIL</t>
  </si>
  <si>
    <t>21/12/2020 - 518170</t>
  </si>
  <si>
    <t>KÖMÜRSAN MADENCİLİK NAKLİYAT VE İNŞAAT PAZARLAMA SANAYİ VE TİCARET ANONİM ŞİRKETİ</t>
  </si>
  <si>
    <t>KDV İstisnası, Sigorta Primi İşveren Hissesi 7 Yıl</t>
  </si>
  <si>
    <t>1020.0.01 - Linyit İstihracı {Rodövans IR 582} 225.893 TON/YIL</t>
  </si>
  <si>
    <t>21/12/2020 - 518171</t>
  </si>
  <si>
    <t>ALUFORM PEKİNTAŞ ALÜMİNYUM SANAYİ VE TİCARET ANONİM ŞİRKETİ</t>
  </si>
  <si>
    <t>2811.1.04 - Yangına Dayanımlı Panel, Kurşun Geçirmez Özellikli Panel, Balistik Kurşun Geçirmez Modüler Ünite 500.000 M2/YIL</t>
  </si>
  <si>
    <t>21/12/2020 - 518172</t>
  </si>
  <si>
    <t>İNTERGLASS OTO CAM OTOMOTİV OTO YEDEK PARÇASI İMALAT TİCARET PAZARLAMA NAKLİYE İTHALAT İHRACAT SANAYİ LİMİTED ŞİRKETİ</t>
  </si>
  <si>
    <t>KDV İstisnası, Gümrük Vergisi Muafiyeti, Vergi İndirimi %70, YKO %30, Faiz Desteği, Sigorta Primi İşveren Hissesi 6 Yıl</t>
  </si>
  <si>
    <t>Lamine ve Temperli Otomotiv Camları 863.860 M2/YIL</t>
  </si>
  <si>
    <t>21/12/2020 - 518173</t>
  </si>
  <si>
    <t>YAKAZA METAL ALÜMİNYUM SANAYİ VE DIŞ TİCARET LİMİTED ŞİRKETİ</t>
  </si>
  <si>
    <t>Alüminyumdan kapılar, pencereler ve bunların çerçeveleri ile eşikleri 2.396 M2/YIL</t>
  </si>
  <si>
    <t>21/12/2020 - 518174</t>
  </si>
  <si>
    <t>CMC İLETİŞİM VE ÇAĞRI MERKEZİ HİZMETLERİ ANONİM ŞİRKETİ</t>
  </si>
  <si>
    <t>HİZMETLER - TELEKOMÜNİKASYON</t>
  </si>
  <si>
    <t>Çağrı Merkezi Hizmeti 927 KİŞİ</t>
  </si>
  <si>
    <t>21/12/2020 - 518175</t>
  </si>
  <si>
    <t>İPEKSOY İNŞAAT OTOMOTİV SANAYİ TİCARET ANONİM ŞİRKETİ</t>
  </si>
  <si>
    <t>4 YILDIZLI TERMAL OTEL 197 YATAK</t>
  </si>
  <si>
    <t>21/12/2020 - 518176</t>
  </si>
  <si>
    <t>MODEL GÖZLÜK SANAYİ VE TİCARET LİMİTED ŞİRKETİ</t>
  </si>
  <si>
    <t>İMALAT - OPTİK ALETLER VE FOTOĞRAFÇILIK TEÇHİZATI İMALATI</t>
  </si>
  <si>
    <t>METAL GÖZLÜK ÇERÇEVESİ 1.593.600 ADET/YIL</t>
  </si>
  <si>
    <t>21/12/2020 - 518177</t>
  </si>
  <si>
    <t>EPİTHERA TIBBİ CİHAZLAR SANAYİ VE TİCARET LİMİTED ŞİRKETİ</t>
  </si>
  <si>
    <t>Toplama Kabı Setleri {Bakım Yardımlı} 60.000 ADET/YIL, Kapama Setleri 60.000 ADET/YIL, Negatif Basınçlı Yara Terapi Ünitesi 2.000 ADET/YIL</t>
  </si>
  <si>
    <t>21/12/2020 - 518178</t>
  </si>
  <si>
    <t>DENKİM DENİZLİ KİMYA SANAYİ VE TİCARET ANONİM ŞİRKETİ</t>
  </si>
  <si>
    <t>CMC KARBOKSİMETİLSELÜLOZ VE POLİANYONİK SELÜLOZ ÜRETİMİ 35.000 TON/YIL</t>
  </si>
  <si>
    <t>21/12/2020 - 518179</t>
  </si>
  <si>
    <t>SERHAT LİDAŞ TARIM ÜRÜNLERİ LİSANSLI DEPOCULUK ANONİM ŞİRKETİ</t>
  </si>
  <si>
    <t>TAHIL AMBARLAMA VE DEPOLAMA 21.000 TON/DÖNEM</t>
  </si>
  <si>
    <t>21/12/2020 - 518180</t>
  </si>
  <si>
    <t>HERİŞ SERAMİK VE TURİZM SANAYİ ANONİM ŞİRKETİ</t>
  </si>
  <si>
    <t>klozet kapağı 100.000 ADET/YIL</t>
  </si>
  <si>
    <t>21/12/2020 - 518181</t>
  </si>
  <si>
    <t>MYNORM YAPI SANAYİ İNŞAAT TURİZM TİCARET İHRACAT İTHALAT ANONİM ŞİRKETİ</t>
  </si>
  <si>
    <t>Sigorta Primi İşveren Hissesi 7 Yıl, Faiz Desteği, KDV İstisnası</t>
  </si>
  <si>
    <t>OTOMASYONA DAYALI SERADA BİTKİSEL YETİŞTİRİCİLİK 25.000 M2</t>
  </si>
  <si>
    <t>21/12/2020 - 518182</t>
  </si>
  <si>
    <t>FEKSAN MAKİNE İMALAT METAL VE ÇELİK KONSTRÜKSİYON SANAYİ VE TİCARET LİMİTED ŞİRKETİ</t>
  </si>
  <si>
    <t>2891.0.03 - Diğer metal şekillendirme hizmetleri 665.000 KG/YIL</t>
  </si>
  <si>
    <t>21/12/2020 - 518183</t>
  </si>
  <si>
    <t>MUTAŞ HALI ANONİM ŞİRKETİ</t>
  </si>
  <si>
    <t>4010.0.01 - Elektrik enerjisi üretimi {GES} 2,50 MW</t>
  </si>
  <si>
    <t>21/12/2020 - 518184</t>
  </si>
  <si>
    <t>2811.1.04 - Yangına Dayanımlı Panel, Akustik Panel, Kurşun Geçirmez Özellikli Panel 2.000.000 M2/YIL</t>
  </si>
  <si>
    <t>21/12/2020 - 518185</t>
  </si>
  <si>
    <t>OBA PERDESAN PERDE SANAYİ ANONİM ŞİRKETİ</t>
  </si>
  <si>
    <t>perde sistemleri 1.759.411 KG/YIL</t>
  </si>
  <si>
    <t>21/12/2020 - 518186</t>
  </si>
  <si>
    <t>NOORDZEE SU ÜRÜNLERİ İHRACATI SANAYİ VE TİCARET ANONİM ŞİRKETİ</t>
  </si>
  <si>
    <t>TARIM - BALIKÇILIK, BALIK ÜRETME VE YETİŞTİRME ÇİFTLİKLERİNİN İŞLETİLMESİ VE BALIKÇILIKLA İLGİLİ HİZMETLER</t>
  </si>
  <si>
    <t>SU ÜRÜNLERİ YETİŞTİRİCİĞİ {LEVREK VE ÇUPRA} 2.000 TON/YIL</t>
  </si>
  <si>
    <t>21/12/2020 - 518187</t>
  </si>
  <si>
    <t>GÜMÜŞ EV MOBİLYA SANAYİ VE TİCARET LİMİTED ŞİRKETİ</t>
  </si>
  <si>
    <t>MODÜLER YATAK-YEMEK ODASI TAKIMI VE DUVAR ÜNİTESİ İLE AHŞAP KOLTUK TAKIMI 3.588 ADET/YIL</t>
  </si>
  <si>
    <t>21/12/2020 - 518188</t>
  </si>
  <si>
    <t>SAINT GOBAIN WEBER YAPI KİMYASALLARI SANAYİ VE TİCARET ANONİM ŞİRKETİ</t>
  </si>
  <si>
    <t>toz yapı kimyasalları 140.000 TON/YIL</t>
  </si>
  <si>
    <t>21/12/2020 - 518191</t>
  </si>
  <si>
    <t>GÖLTAŞ GRANİT ANDEZİT NAKLİYAT MADENCİLİK İNŞAAT TAAHHÜT GIDA VE HAFRİYAT SANAYİ TİCARET LİMİTED ŞİRKETİ</t>
  </si>
  <si>
    <t>Granit 120.000 M2/YIL</t>
  </si>
  <si>
    <t>21/12/2020 - 518192</t>
  </si>
  <si>
    <t>ALT METAL OTOMASYON İTHALAT VE İHRACAT SANAYİ TİCARET LİMİTED ŞİRKETİ</t>
  </si>
  <si>
    <t>2899.4.02 - B.y.s. demir veya çelikten diş açılmamış bağlantı elemanları {rondelalar, perçin çivileri, pimler, kamalar v.b.} 324.000 KG</t>
  </si>
  <si>
    <t>21/12/2020 - 518193</t>
  </si>
  <si>
    <t>AKTURAN PLASTİK HASAN AKTURAN VE ORTAKLARI ADİ ORTAKLARI</t>
  </si>
  <si>
    <t>siperlik 10.000.000 ADET/YIL</t>
  </si>
  <si>
    <t>21/12/2020 - 518194</t>
  </si>
  <si>
    <t>YOZGAT EREN TEKSTİL SANAYİ VE TİCARET LİMİTED ŞİRKETİ</t>
  </si>
  <si>
    <t>1730.2.01 - Çorap, külotlu çorap, tayt {trikotaj - tığ işi} 10.454.400 ÇİFT</t>
  </si>
  <si>
    <t>21/12/2020 - 518195</t>
  </si>
  <si>
    <t>FERFORM MAKİNE VE KALIP TİCARET LİMİTED ŞİRKETİ</t>
  </si>
  <si>
    <t>TERMOFORM MAKINELERININ KALIP PARÇALARININ IMALATI 350 ADET/YIL</t>
  </si>
  <si>
    <t>21/12/2020 - 518196</t>
  </si>
  <si>
    <t>DÖHLER GIDA SANAYİ ANONİM ŞİRKETİ</t>
  </si>
  <si>
    <t>esans karışımları 10.000 TON/YIL</t>
  </si>
  <si>
    <t>21/12/2020 - 518197</t>
  </si>
  <si>
    <t>KIRAÇ GALVANİZ TELEKOMİNİKASYON METAL MAKİNE İNŞAAT ELEKTRİK SANAYİ VE TİCARET ANONİM ŞİRKETİ</t>
  </si>
  <si>
    <t>MUHTELİF METAL EŞYA İMALATI {Oto korkuluk, Ses bariyeri, Kablo Taşıyıcı Sistemleri, Endüstriyel Pano, Solar Sistem Konstrüksiyonları, Motosiklet Koruyucu sistemleri, Aydınlatma direkleri, Üst Geçit sistemleri, Metal Taşıma Kasaları} 77.352 TON/YIL, YÜZEY İŞLEME 91.200 TON/YIL</t>
  </si>
  <si>
    <t>21/12/2020 - 518198</t>
  </si>
  <si>
    <t>TÜFEKÇİOĞLU TURİZM SANAYİ VE TİCARET ANONİM ŞTİ</t>
  </si>
  <si>
    <t>3 YILDIZLI OTEL 144 YATAK</t>
  </si>
  <si>
    <t>21/12/2020 - 518199</t>
  </si>
  <si>
    <t>DARDANEL - ÖNENTAŞ GIDA SANAYİ ANONİM ŞİRKETİ</t>
  </si>
  <si>
    <t>Su ürünleri yetiştiriciliği {MİDYE} 1.000 TON/YIL</t>
  </si>
  <si>
    <t>21/12/2020 - 518200</t>
  </si>
  <si>
    <t>MERAL ÖZDEMİR</t>
  </si>
  <si>
    <t>KDV İstisnası, Vergi İndirimi %60, YKO %25, Sigorta Primi İşveren Hissesi 5 Yıl, Faiz Desteği</t>
  </si>
  <si>
    <t>Serada bitkisel yetiştiricilik 10.500 M2</t>
  </si>
  <si>
    <t>21/12/2020 - 518201</t>
  </si>
  <si>
    <t>GALATA ELEKTRONİK SANAYİ VE TİCARET ANONİM ŞİRKETİ</t>
  </si>
  <si>
    <t>LED Panel Armatür 360.000 ADET/YIL, Ledli Downlight Armatür 180.000 ADET/YIL, Lineer Aydınlatma Armatürü {LED} 720.000 ADET/YIL, LED`li Projektör 120.000 ADET/YIL</t>
  </si>
  <si>
    <t>21/12/2020 - 518202</t>
  </si>
  <si>
    <t>MİLAGRO YEM SANAYİ VE TİCARET ANONİM ŞİRKETİ</t>
  </si>
  <si>
    <t>TÜKETİME UYGUN OLMAYAN GIDALARIN GERİ KAZANIMI 3.661.600 KG/YIL</t>
  </si>
  <si>
    <t>21/12/2020 - 518203</t>
  </si>
  <si>
    <t>ABDULKERİM CEBE EMİN TEKSTİL</t>
  </si>
  <si>
    <t>KDV İstisnası, Vergi İndirimi %90, YKO %50, Faiz Desteği, Yatırım Yeri Tahsisi, Sigorta Primi İşveren Hissesi 10 Yıl, Gelir Vergisi Stopajı Desteği 10 Yıl, Sigorta Primi Desteği 10 Yıl</t>
  </si>
  <si>
    <t>1810.3.01 - Erkek veya erkek çocuk için dış giysiler; palto, pelerin, gocuk, anorak ve benzeri eşyalar {örme} 750.000 ADET/YIL, 1810.3.04 - Kadın veya kız çocuk için ceket, kazak, blazer, pantolon, tulum, kısa pantolon ve şortlar {örme} 1.150.000 ADET/YIL, 1810.1.01 -Muhtelif Giyim Eşyası İmalatı 1.900.000 ADET/YIL</t>
  </si>
  <si>
    <t>21/12/2020 - 518204</t>
  </si>
  <si>
    <t>ELEKTRO KURUMSAL HİZMETLER İLETİŞİM TEKNOLOJİ VE YAZILIM SANAYİİ TİCARET LİMİTED ŞİRKETİ</t>
  </si>
  <si>
    <t>Serada bitkisel yetiştiricilik{Örtü Altı Muz Üretimi} 15.000 M2</t>
  </si>
  <si>
    <t>21/12/2020 - 518205</t>
  </si>
  <si>
    <t>İMAGE HOME TEKSTİL SANAYİ TİCARET LİMİTED ŞİRKETİ</t>
  </si>
  <si>
    <t>1722.0.02 - Halılar, diğer tekstil yer kaplamaları {dokunmuş} {DEKORATİF HALI} 800.000 M2/YIL</t>
  </si>
  <si>
    <t>21/12/2020 - 518206</t>
  </si>
  <si>
    <t>ÖZEL DENCER DENİZLİ CERRAHİ HASTAHANE VE SAĞLIK HİZMETLERİ ANONİM ŞİRKETİ</t>
  </si>
  <si>
    <t>Cerrahi hastane hizmetleri 110 YATAK</t>
  </si>
  <si>
    <t>21/12/2020 - 518207</t>
  </si>
  <si>
    <t>DEMPACK AMBALAJ PLASTİK SANAYİ TİCARET LİMİTED ŞİRKETİ</t>
  </si>
  <si>
    <t>İkram Seti {paketlenmiş plastik çatal, bıçaki ıslak mendil vb} 5.000.000 ADET/YIL</t>
  </si>
  <si>
    <t>21/12/2020 - 518208</t>
  </si>
  <si>
    <t>YILMAZLAR TERLİK AYAKKABI TEKSTİL SANAYİ VE TİCARET LİMİTED ŞİRKETİ</t>
  </si>
  <si>
    <t>1920.0.03 - Deri yüzlü ayakkabılar 366.000 ÇİFT/YIL</t>
  </si>
  <si>
    <t>21/12/2020 - 518209</t>
  </si>
  <si>
    <t>OKPOR AMBALAJ İMALAT İTHALAT İHRACAT SANAYİ TİCARET LİMİTED ŞİRKETİ</t>
  </si>
  <si>
    <t>Plastikten diğer plakalar, levhalar, filmler, folyo ve şeritler {gözenekli} 4.117 TON/YIL</t>
  </si>
  <si>
    <t>21/12/2020 - 518210</t>
  </si>
  <si>
    <t>ARIKUŞU EV ALETLERİ SANAYİ VE TİCARET ANONİM ŞİRKETİ</t>
  </si>
  <si>
    <t>İMALAT - ÖLÇME, KONTROL, TEST, SEYRÜSEFER V.B. AMAÇLI ALET VE CİHAZLARIN İMALATI (SANAYİDE KULLANILAN İŞLEM K</t>
  </si>
  <si>
    <t>Gümrük Vergisi Muafiyeti, KDV İstisnası, Faiz Desteği, Sigorta Primi Desteği 7 Yıl, Vergi İndirimi %80, YKO %40</t>
  </si>
  <si>
    <t>plastik termometre parçaları 239 TON/YIL, barometreler, higrometreler ve psikometreler 150.000 ADET/YIL</t>
  </si>
  <si>
    <t>21/12/2020 - 518211</t>
  </si>
  <si>
    <t>EMMİOĞLU MERMER MADENCİLİK İNŞAAT TAAHHÜT İNŞAAT MALZEMELERİ MÜHENDİSLİK AKARYAKIT PETROL ÜRÜNLERİ TURİZM İMALAT İTHALAT İHRACAT TİCARET VE SANAYİ ANONİM ŞİRKETİ</t>
  </si>
  <si>
    <t>Blok Mermer İstihracı {İR No:72864} 36.648 M3/YIL</t>
  </si>
  <si>
    <t>21/12/2020 - 518212</t>
  </si>
  <si>
    <t>BEFA OTOMAT GIDA SANAYİ VE TİCARET LİMİTED ŞİRKETİ</t>
  </si>
  <si>
    <t>Muhtelif Çeşitlilikte Pizza İmalatı 105.000 KG/YIL</t>
  </si>
  <si>
    <t>21/12/2020 - 518213</t>
  </si>
  <si>
    <t>TANUS GROUP TEKSTİL SANAYİ VE TİCARET LİMİTED ŞİRKETİ</t>
  </si>
  <si>
    <t>PVC BRANDA 31.795.200 M2/YIL</t>
  </si>
  <si>
    <t>21/12/2020 - 518214</t>
  </si>
  <si>
    <t>{Mutfak ve Banyo dolaplarının Kapakları} 70.000 M2/YIL, {Boyalı iç Kapı, kanat, pervaz ve çıtaları} 25.000 ADET/YIL, {Hilton Lavabo 120 cm} 10.000 ADET/YIL, {Mutfak Dolabı} 15.000 ADET/YIL, {Banyo Dolabı} 10.000 ADET/YIL</t>
  </si>
  <si>
    <t>21/12/2020 - 518215</t>
  </si>
  <si>
    <t>MODATEKS MİLENYUM EMPRİME TEKSTİL SANAYİ VE TİCARET LİMİTED ŞİRKETİ</t>
  </si>
  <si>
    <t>1810.4.10 - Tişört 9.000.000 ADET/YIL</t>
  </si>
  <si>
    <t>21/12/2020 - 518216</t>
  </si>
  <si>
    <t>MİDYAT ÇELİK TEKSTİL SANAYİ VE TİCARET LİMİTED ŞİRKETİ</t>
  </si>
  <si>
    <t>KDV İstisnası, Vergi İndirimi %90, YKO %50, Faiz Desteği, Gelir Vergisi Stopajı Desteği 10 Yıl, Sigorta Primi İşveren Hissesi 10 Yıl, Sigorta Primi Desteği 10 Yıl</t>
  </si>
  <si>
    <t>muhtelif konfeksiyon 2.000.000 ADET/YIL</t>
  </si>
  <si>
    <t>21/12/2020 - 518217</t>
  </si>
  <si>
    <t>ALVA REKLAM MİMARLIK İNŞAAT TURİZM TAŞIMACILIK VE TİCARET ANONİM ŞİRKETİ</t>
  </si>
  <si>
    <t>Sigorta Primi İşveren Hissesi 2 Yıl, KDV İstisnası</t>
  </si>
  <si>
    <t>4 Yıldızlı Otel 150 YATAKLI</t>
  </si>
  <si>
    <t>21/12/2020 - 518218</t>
  </si>
  <si>
    <t>DEKOMİKA DİZAYN DEKORASYON VE DIŞ TİCARET LİMİTED ŞİRKETİ</t>
  </si>
  <si>
    <t>MASİF PANEL 75.000 M2/YIL</t>
  </si>
  <si>
    <t>21/12/2020 - 518219</t>
  </si>
  <si>
    <t>POLİPROPİLEN ELYAF SANAYİ VE DIŞ TİCARET ANONİM ŞİRKETİ</t>
  </si>
  <si>
    <t>İMALAT - HALAT, İP, SİCİM VE AĞ İMALATI</t>
  </si>
  <si>
    <t>1723.0.01 - Sicim, kordon, ip, halat {jüt veya diğer elyaftan yapılmış} 4,50 TON/GÜN</t>
  </si>
  <si>
    <t>21/12/2020 - 518220</t>
  </si>
  <si>
    <t>AHİ BOZOK TARIM ÜRÜNLERİ LİSANSLI DEPOCULUK ANONİM ŞİRKETİ</t>
  </si>
  <si>
    <t>LİSANSLI DEPOCULUK 22.000 TON/DÖNEM</t>
  </si>
  <si>
    <t>21/12/2020 - 518221</t>
  </si>
  <si>
    <t>OLTAN VE KÖLEOĞLU ELEKTRİK VE ENERJİ ÜRETİMİ TİCARET ANONİM ŞİRKETİ</t>
  </si>
  <si>
    <t>Biyokütleden Elektrik enerjisi üretimi 40 MW</t>
  </si>
  <si>
    <t>21/12/2020 - 518222</t>
  </si>
  <si>
    <t>GÖNENLİ SÜT VE SÜT ÜRÜNLERİ GIDA SANAYİ VE TİCARET ANONİM ŞİRKETİ</t>
  </si>
  <si>
    <t>SÜT İŞLEYEREK SÜT VE SÜT MAMÜLLERİ ÜRETİMİ 90 TON/GÜN, BEBEK MAMASI 3.000 TON/YIL</t>
  </si>
  <si>
    <t>22/12/2020 - 518223</t>
  </si>
  <si>
    <t>ŞENELLER TURİSTİK TESİS İŞLETMELERİ TARIM ÜRÜNLERİ ÜRETİM İNŞAAT SANAYİ VE TİCARET LİMİTED ŞİRKETİ</t>
  </si>
  <si>
    <t>Otomasyona Dayalı Serada bitkisel yetiştiricilik 25.000 M2</t>
  </si>
  <si>
    <t>22/12/2020 - 518224</t>
  </si>
  <si>
    <t>Plastikten diğer ambalaj malzemeleri 7.760 TON/YIL</t>
  </si>
  <si>
    <t>22/12/2020 - 518225</t>
  </si>
  <si>
    <t>REŞİT PLASTİK GERİ DÖNÜŞÜM İMALAT NAKLİYAT İNŞAAT İTHALAT İHRACAT PAZARLAMA VE SANAYİ TİCARET LİMİTED ŞİRKETİ</t>
  </si>
  <si>
    <t>PVC ve PPRC Boru ve Ek Parçaları 1.269.077 KG/YIL</t>
  </si>
  <si>
    <t>22/12/2020 - 518226</t>
  </si>
  <si>
    <t>SONNOKTA MATBAA SANAYİ TİCARET LİMİTED ŞİRKETİ</t>
  </si>
  <si>
    <t>Oluklu kağıt ve kartondan kutu, koli ve muhafazalar 15.500.000 ADET/YIL</t>
  </si>
  <si>
    <t>22/12/2020 - 518227</t>
  </si>
  <si>
    <t>YAVUZ İNCE LARİ PLAST</t>
  </si>
  <si>
    <t>PLASTİK ÜRÜNLER İMALATI {PLASTİK EV EŞYASI VE MUTFAK EŞYASI İMALATI} 400.000 KG/YIL</t>
  </si>
  <si>
    <t>22/12/2020 - 518228</t>
  </si>
  <si>
    <t>EXEN MNS LAZER KESİM SANAYİ VE TİCARET ANONİM ŞİRKETİ</t>
  </si>
  <si>
    <t>MUHTELİF KESİLMİŞ VE ŞEKİLLENDİRİLMİŞ SAC PARÇALAR 910.745 KG/YIL</t>
  </si>
  <si>
    <t>22/12/2020 - 518229</t>
  </si>
  <si>
    <t>KARAMAN GİYİM SANAYİ VE TİCARET LİMİTED ŞİRKETİ</t>
  </si>
  <si>
    <t>Muhtelif konfeksiyon 2.312.000 ADET</t>
  </si>
  <si>
    <t>22/12/2020 - 518230</t>
  </si>
  <si>
    <t>SEROCON ARGE BİYOTEKNOLOJİ SAĞLIK KİMYA SANAYİ VE TİCARET ANONİM ŞİRKETİ</t>
  </si>
  <si>
    <t>Tıpta kullanılan elektro teşhis cihazları ile ultraviole veya kızıl ötesi ışınlı cihazlar için kontrol serumu 1.500 LİTRE/YIL</t>
  </si>
  <si>
    <t>22/12/2020 - 518231</t>
  </si>
  <si>
    <t>BERRE MOBİLYA TEKSTİL SANAYİ VE TİCARET LİMİTED ŞİRKETİ</t>
  </si>
  <si>
    <t>Kanepe 2.750 ADET/YIL, Tek Kişilik Baza 5.000 ADET/YIL, Çift Kişilik Baza 4.500 ADET/YIL, Tek Kişilik Yatak 6.000 ADET/YIL, Çift Kişilik Yatak 6.000 ADET/YIL</t>
  </si>
  <si>
    <t>22/12/2020 - 518232</t>
  </si>
  <si>
    <t>ADA BİYOTEKNOLOJİ TARIM SANAYİ VE TİCARET ANONİM ŞİRKETİ</t>
  </si>
  <si>
    <t>Sigorta Primi İşveren Hissesi 7 Yıl, KDV İstisnası, Yatırım Yeri Tahsisi, Faiz Desteği</t>
  </si>
  <si>
    <t>Serada bitkisel yetiştiricilik 12.000 M2</t>
  </si>
  <si>
    <t>22/12/2020 - 518233</t>
  </si>
  <si>
    <t>Tİ SERT İBRAHİM SERT</t>
  </si>
  <si>
    <t>Plastikten evcil hayvan ve akvaryum eşyaları ve aksesuarları 1.544.000 KG/YIL</t>
  </si>
  <si>
    <t>22/12/2020 - 518234</t>
  </si>
  <si>
    <t>NAMSAL GIDA SANAYİ VE TİCARET ANONİM ŞİRKETİ</t>
  </si>
  <si>
    <t>Dondurulmuş Meyve - Sebze 16.300.000 KG/YIL, İşlenmiş, Paketlenmiş, Kullanıma Hazır Taze Sebze 3.460.000 KG/YIL</t>
  </si>
  <si>
    <t>22/12/2020 - 518235</t>
  </si>
  <si>
    <t>TAD TARIM GIDA NAKLİYE PAKETLEME TURİZM SANAYİ VE LİMİTED ŞİRKETİ</t>
  </si>
  <si>
    <t>Serada Bitkisel Yetiştiricilik{Muz üretimi} 20.160 M2</t>
  </si>
  <si>
    <t>22/12/2020 - 518236</t>
  </si>
  <si>
    <t>PRO DİJİTAL OTOMASYON TEKNİK SERVİS HİZMETLERİ İNŞAAT TURİZM İTHALAT İHRACAT SANAYİ VE TİCARET LİMİTED ŞİRKETİ</t>
  </si>
  <si>
    <t>ÇEŞİTLİ METAL KONTRÜKSİYON İMALATI 2.480 ADET/YIL, METAL KEPENK PROFİLİ ÜRETİMİ 2.527.200 KG/YIL</t>
  </si>
  <si>
    <t>22/12/2020 - 518238</t>
  </si>
  <si>
    <t>FORMA MAKİNA SANAYİ ANONİM ŞİRKETİ</t>
  </si>
  <si>
    <t>Gofret üretim makinaları 280 ADET/YIL</t>
  </si>
  <si>
    <t>22/12/2020 - 518239</t>
  </si>
  <si>
    <t>ERGÜN KİMYA KOZMETİK SANAYİ VE TİCARET LİMİTED ŞİRKETİ</t>
  </si>
  <si>
    <t>ISLAK MENDİL 7.128.000 ABONE/YIL</t>
  </si>
  <si>
    <t>22/12/2020 - 518240</t>
  </si>
  <si>
    <t>DUSTO AYAKKABI TERLİK DERİ AKSESUARLARI İMALAT İTHALAT İHRACAT SANAYİ VE TİCARET LİMİTED ŞİRKETİ</t>
  </si>
  <si>
    <t>1920.0.03 - Deri yüzlü ayakkabılar - SUNİ DERİ VE YA ORJİNAL DERİDEN YÜZLÜ TERLİK VE SANDALETLER 1.500.000 ÇİFT/YIL</t>
  </si>
  <si>
    <t>22/12/2020 - 518241</t>
  </si>
  <si>
    <t>Granit 210.000 M2/YIL</t>
  </si>
  <si>
    <t>22/12/2020 - 518242</t>
  </si>
  <si>
    <t>2893.1.04 - Kaşıklar, çatallar, kepçeler, delikli kepçeler, spatulalar, balık bıçakları, yağ bıçakları, şeker maşaları ve benzeri mutfak ve sofra eşyaları 500.000 KG/YIL</t>
  </si>
  <si>
    <t>22/12/2020 - 518243</t>
  </si>
  <si>
    <t>SERANET SERACILIK VE TARIMSAL PAZARLAMA TİCARET VE SANAYİ LİMİTED ŞİRKETİ</t>
  </si>
  <si>
    <t>Sigorta Primi İşveren Hissesi 6 Yıl, Vergi İndirimi %70, YKO %30, Gümrük Vergisi Muafiyeti, KDV İstisnası, Yatırım Yeri Tahsisi, Faiz Desteği</t>
  </si>
  <si>
    <t>METAL ÇELİK KONSTRÜKSİYONLU SERA 600.000 KG/YIL, METAL ÇELİK KONSTRÜKSİYON 500.000 KG/YIL</t>
  </si>
  <si>
    <t>22/12/2020 - 518244</t>
  </si>
  <si>
    <t>TEKİRDAĞ OTOPARK ULAŞIM NAKLİYE İMAR PLANLAMA İNŞAAT VE TAAHHÜT SANAYİ TİCARET ANONİM ŞİRKETİ</t>
  </si>
  <si>
    <t>22/12/2020 - 518245</t>
  </si>
  <si>
    <t>ÖMÜR ÇELİK ANONİM ŞİRKETİ</t>
  </si>
  <si>
    <t>Soğuk Çekilmiş Çelik Çubuk 111.722 TON/YIL</t>
  </si>
  <si>
    <t>22/12/2020 - 518246</t>
  </si>
  <si>
    <t>ALANYALI ENTEGRE AHŞAP SANAYİİ İNŞAAT NAKLİYAT TURİZM İTHALAT İHRACAT VE TİCARET ANONİM ŞİRKETİ</t>
  </si>
  <si>
    <t>KAPI SERENİ 3.667 M3/YIL, MASİF PANEL 20.000 M3/YIL, LAMİNE AHŞAP KİRİŞ 2.230 M3/YIL</t>
  </si>
  <si>
    <t>22/12/2020 - 518247</t>
  </si>
  <si>
    <t>DENİZ LAZER İŞLEME VE METAL MAKİNE SANAYİ TİCARET LİMİTED ŞİRKETİ</t>
  </si>
  <si>
    <t>Demir veya çelikten muhtelif kesilmiş sac işleri 267 TON/YIL</t>
  </si>
  <si>
    <t>22/12/2020 - 518248</t>
  </si>
  <si>
    <t>ERGAZ SANAYİ VE TİCARET ANONİM ŞİRKETİ</t>
  </si>
  <si>
    <t>ERZURUM</t>
  </si>
  <si>
    <t>Petrol ürünleri dolum ve depolama tesisi 26.513 M3</t>
  </si>
  <si>
    <t>22/12/2020 - 518249</t>
  </si>
  <si>
    <t>MURADİYE BELEDİYE BAŞKANLIĞI</t>
  </si>
  <si>
    <t>22/12/2020 - 518250</t>
  </si>
  <si>
    <t>HITSAV TEKNOLOJİ SANAYİ VE TİCARET LİMİTED ŞİRKETİ</t>
  </si>
  <si>
    <t>2899.5.09 - B.y.s. adi metallerden diğer eşyalar {Hareket mili, Hareket kolu, Flanş, Bilezik} 35.000 ADET</t>
  </si>
  <si>
    <t>22/12/2020 - 518251</t>
  </si>
  <si>
    <t>AIS GROUP METAL SANAYİ VE TİCARET LİMİTED ŞİRKETİ</t>
  </si>
  <si>
    <t>METAL LEVHA 500 ADET/YIL</t>
  </si>
  <si>
    <t>22/12/2020 - 518252</t>
  </si>
  <si>
    <t>YETKİN LOJİSTİK SANAYİ VE TİCARET LİMİTED ŞİRKETİ</t>
  </si>
  <si>
    <t>Serada Bitkisel Yetiştiricilik Muz Üretimi 30.000 M2</t>
  </si>
  <si>
    <t>22/12/2020 - 518254</t>
  </si>
  <si>
    <t>TACETTİN ÖZTÜRK</t>
  </si>
  <si>
    <t>Serada Bitkisel Yetiştiricilik muz üretimi 20.256 M2</t>
  </si>
  <si>
    <t>22/12/2020 - 518255</t>
  </si>
  <si>
    <t>GÖKÇEK ŞİFA LABORATUVAR SANAYİ VE TİCARET LİMİTED ŞİRKETİ</t>
  </si>
  <si>
    <t>MEYVE VE SULARI, GIDA TAKVİYESİ, BİTKİSEL ÇAY KARIŞIMI 894.160 KG/YIL</t>
  </si>
  <si>
    <t>22/12/2020 - 518256</t>
  </si>
  <si>
    <t>İMBPLAST HAFİF ALAŞIMLI METAL PLASTİK İNŞAAT ENERJİ ELEKTROSTATİK TOZ BOYA SANAYİ VE DIŞ TİCARET LİMİTED ŞİRKETİ</t>
  </si>
  <si>
    <t>METAL-CAM YÜZET İŞLEME, PLASTİK-AHŞAP-DERİ MALZEMELERİNİ İŞLEME 325.000 M2/YIL</t>
  </si>
  <si>
    <t>22/12/2020 - 518257</t>
  </si>
  <si>
    <t>GÜMÜŞDOĞA SU ÜRÜNLERİ ÜRETİM İHRACAT VE İTHALAT ANONİM ŞİRKETİ</t>
  </si>
  <si>
    <t>Su ürünleri yetiştiriciliği- Levrek Çipura Yetiştiriciliği 1.200 TON/YIL</t>
  </si>
  <si>
    <t>22/12/2020 - 518258</t>
  </si>
  <si>
    <t>2899.2.03 - Adi metallerden tıpa, tıkaç ve kapaklar 72.000.000 ADET/YIL, 2899.2.01 - Hafif metalden ambalaj malzemeleri {alüminyumdan olanlar hariç} 130.000.000 ADET/YIL</t>
  </si>
  <si>
    <t>22/12/2020 - 518259</t>
  </si>
  <si>
    <t>YILDIZ PİMAPEN ALÜMİNYUM İTHALAT İHRACAT SANAYİ TİCARET LİMİTED ŞİRKETİ</t>
  </si>
  <si>
    <t>KAPI İMALATI 70.000 ADET/YIL</t>
  </si>
  <si>
    <t>22/12/2020 - 518260</t>
  </si>
  <si>
    <t>BMS ANKASTRE HAVALANDIRMA SANAYİ VE TİCARET LİMİTED ŞİRKETİ</t>
  </si>
  <si>
    <t>Hava Filtresi { Davlumbaz Filtresi, Aspiratör Filtresi, Karbon Filtresi vb.} 150.000 ADET/AY, Mil 44.000 KG, Kama 5.500 KG, Pim 4.500 KG</t>
  </si>
  <si>
    <t>22/12/2020 - 518261</t>
  </si>
  <si>
    <t>AK-EM MAKİNA MOTORLU ARAÇLAR İNŞAAT VE SANAYİ TİCARET LİMİTED ŞİRKETİ</t>
  </si>
  <si>
    <t>BİMS VE KİLİTLİ PARKE TAŞI ÜRETİM TESİSİ MAKİNA VE PARÇALARI 136 ADET/YIL</t>
  </si>
  <si>
    <t>22/12/2020 - 518262</t>
  </si>
  <si>
    <t>ERKAN ALÜMİNYUM ASANSÖR İNŞAAT DIŞ TİCARET SANAYİ VE TİCARET LİMİTED ŞİRKETİ</t>
  </si>
  <si>
    <t>2915.0.09.50 Asansör Yedek Parçalan 416.400 KG/YIL, 2899.4.01.87 Kelepçe Somunu 82.600 KG/YIL, 2893.3.04.60 Korkuluk aksesuarları ve bağlantı ekipmanları 508.000 KG/YIL</t>
  </si>
  <si>
    <t>22/12/2020 - 518263</t>
  </si>
  <si>
    <t>İBRAHİM BOLAT</t>
  </si>
  <si>
    <t>Toprağı işlemeye yönelik tarım makinaları, pulluk, kultivatör, rotovatör, mibzer, dal parçalama, patoz, harman makinası ve yedek parçalar 1.000 TON/YIL</t>
  </si>
  <si>
    <t>23/12/2020 - 518264</t>
  </si>
  <si>
    <t>İKA MAKİNA YEDEK PARÇA İNŞAAT OTOMOTİV SANAYİ VE TİCARET LİMİTED ŞİRKETİ</t>
  </si>
  <si>
    <t>Otomotiv Sanayi için Muhtelif Sac Parça Egzoz Borusu Sac ve Bağlantı Parçaları vb. 3.250.000 KG/YIL, Muhtelif Metel Bağlantı Parçaları 887.000 KG/YIL</t>
  </si>
  <si>
    <t>23/12/2020 - 518265</t>
  </si>
  <si>
    <t>MAHMUT KOLAK MASTER DİAGNOSTİK VE YAZILIM HİZMETLERİ</t>
  </si>
  <si>
    <t>Muhtelif Etiket 220.158 KG/YIL</t>
  </si>
  <si>
    <t>23/12/2020 - 518266</t>
  </si>
  <si>
    <t>ANDL MAKARON PAZARLAMA SANAYİ VE TİCARET LİMİTED ŞİRKETİ</t>
  </si>
  <si>
    <t>MAKARON 2.021.760.000 ADET/YIL</t>
  </si>
  <si>
    <t>23/12/2020 - 518267</t>
  </si>
  <si>
    <t>DÜNYA PLASTİK SANAYİİ VE TİCARET LİMİTED ŞİRKETİ</t>
  </si>
  <si>
    <t>Plastikten sofra eşyası, mutfak eşyası, diğer ev eşyası ve tuvalet eşyası 4.389.000 KG/YIL</t>
  </si>
  <si>
    <t>23/12/2020 - 518268</t>
  </si>
  <si>
    <t>İMALAT - BASIMLA İLGİLİ HİZMET FAALİYETLERİ</t>
  </si>
  <si>
    <t>ofset baskı 14.970 TON/YIL</t>
  </si>
  <si>
    <t>23/12/2020 - 518269</t>
  </si>
  <si>
    <t>KARO METRO SERAMİK SANAYİ VE TİCARET ANONİM ŞİRKETİ</t>
  </si>
  <si>
    <t>İMALAT - ATEŞE DAYANIKLI OLMAYAN, KİL VE SERAMİK YAPI MALZEMESİ ÜRÜNLERİNİN İMALATI</t>
  </si>
  <si>
    <t>DUVAR KAROSU 2.100.000 M2/YIL</t>
  </si>
  <si>
    <t>23/12/2020 - 518270</t>
  </si>
  <si>
    <t>BOYUT CAM METAL ÜRÜNLERİ İNŞAAT TAAHHÜT HAYVANCILIK TURİZM TİCARET VE SANAYİ İNŞAAT LİMİTED ŞİRKETİ</t>
  </si>
  <si>
    <t>Emniyet camları 280.000 M2/YIL</t>
  </si>
  <si>
    <t>23/12/2020 - 518271</t>
  </si>
  <si>
    <t>SERAP TAKEŞ KARMEN CAM İŞLEME VE ISI CAM</t>
  </si>
  <si>
    <t>Çok katlı yalıtım camları; cam aynalar 720.000 M/YIL</t>
  </si>
  <si>
    <t>23/12/2020 - 518272</t>
  </si>
  <si>
    <t>RASYONEL İŞ GİRİŞİM YÖNETİM DANIŞMANLIK İNSAN KAYNAKLARI LİMİTED ŞİRKETİ</t>
  </si>
  <si>
    <t>Sigorta Primi İşveren Hissesi 3 Yıl, Vergi İndirimi %55, YKO %20, KDV İstisnası, Yatırım Yeri Tahsisi</t>
  </si>
  <si>
    <t>Damızlık koyun yetiştiriciliği 2.000 ADET/DÖNEM, Yem bitkileri yetiştiriciliği 469 DEKAR</t>
  </si>
  <si>
    <t>23/12/2020 - 518273</t>
  </si>
  <si>
    <t>RESİSTANT KAĞIT SELÜLÖZ İTHALAT İHRACAT TİCARET LİMİTED ŞİRKETİ</t>
  </si>
  <si>
    <t>KAĞIT KÖŞEBENT 720.000 KG/YIL</t>
  </si>
  <si>
    <t>23/12/2020 - 518274</t>
  </si>
  <si>
    <t>SAKURSAN TEKNİK MAKİNA SİSTEMLERİ SANAYİ VE TİCARET LİMİTED ŞİRKETİ</t>
  </si>
  <si>
    <t>PİRİNÇ BORU BAĞLANTI ELEMANLARI 3.276.000 KG/YIL</t>
  </si>
  <si>
    <t>23/12/2020 - 518275</t>
  </si>
  <si>
    <t>MABER METAL DOĞRAMA İNŞAAT GIDA TEKSTİL OTOMOTİV ENERJİ MEDİKAL SANAYİ VE TİCARET LİMİTED ŞİRKETİ</t>
  </si>
  <si>
    <t>2891.0.03 - Diğer metal şekillendirme hizmetleri 10 M3</t>
  </si>
  <si>
    <t>23/12/2020 - 518276</t>
  </si>
  <si>
    <t>MARKA LAZER METAL SANAYİ TİCARET LİMİTED ŞİRKETİ</t>
  </si>
  <si>
    <t>2899.5.09 - B.y.s. adi metallerden diğer eşyalar 1.200.000 KG/YIL</t>
  </si>
  <si>
    <t>23/12/2020 - 518277</t>
  </si>
  <si>
    <t>DOĞANKENT İLÇESİ KÖYLERE HİZMET GÖTÜRME BİRLİĞİ</t>
  </si>
  <si>
    <t>Genel kamu yönetimi ile ilgili hizmetler</t>
  </si>
  <si>
    <t>23/12/2020 - 518278</t>
  </si>
  <si>
    <t>ARDAM GERİ KAZANIM TEMİZLİK VE DEPOLAMA LİMİTED ŞİRKETİ</t>
  </si>
  <si>
    <t>HURDA METAL İŞLEME {AYRIŞTIRMA,KIRMA-KESME,PRESLEME} 14.790.000 KG/YIL</t>
  </si>
  <si>
    <t>23/12/2020 - 518279</t>
  </si>
  <si>
    <t>AKAR KIRTASİYE SANAYİ VE TİCARET LİMİTED ŞİRKETİ</t>
  </si>
  <si>
    <t>Plastikten Mamul Kırtasiye Gereçleri 1.552 TON/YIL</t>
  </si>
  <si>
    <t>23/12/2020 - 518280</t>
  </si>
  <si>
    <t>SİRİSCO PLASTİK SANAYİ TİCARET LİMİTED ŞİRKETİ</t>
  </si>
  <si>
    <t>PET ŞİŞE 8.160.000 ADET/YIL</t>
  </si>
  <si>
    <t>23/12/2020 - 518281</t>
  </si>
  <si>
    <t>ALÜMİNYUM GÜNEŞ PANELİ ÇERÇEVESİ 259.000 KG/YIL, ALÜMİNYUM GÜNEŞ ENERJİ SANTRAL KONSTRÜKSİYON VE BAĞLANTI EKİPMANLARI 110.000 KG/YIL, ELOKSAL KAPLAMA İŞLERİ {KAPLAMA MALZEME MİKTARLARI} 30.822 KG/YIL</t>
  </si>
  <si>
    <t>23/12/2020 - 518282</t>
  </si>
  <si>
    <t>KON SOL LABORATUVAR HİZMETLERİ SANAYİ VE TİCARET LİMİTED ŞİRKETİ</t>
  </si>
  <si>
    <t>Yapı malzemelerinin teknik testi ve analizi hizmetleri 1.000 TEST/YIL</t>
  </si>
  <si>
    <t>23/12/2020 - 518283</t>
  </si>
  <si>
    <t>KOR AGRO ORGANİK GIDA İNŞAAT ENERJİ SANAYİ VE TİCARET ANONİM ŞİRKETİ</t>
  </si>
  <si>
    <t>Tahıl ambarlama hizmetleri 1.500 TON/DÖNEM</t>
  </si>
  <si>
    <t>23/12/2020 - 518284</t>
  </si>
  <si>
    <t>BAĞDAT SEBZE MEYVE ŞİFALI BİTKİLER PETROL VE BAHARAT SANAYİ TİCARET ANONİM ŞİRKETİ</t>
  </si>
  <si>
    <t>Aromatik Baharatlar 4.200 TON/YIL, Esansiyel Su ve Yağlar 800 TON/YIL, Bitkisel Yağlar 500 TON/YIL</t>
  </si>
  <si>
    <t>23/12/2020 - 518285</t>
  </si>
  <si>
    <t>FONO-FİLM TİCARET LİMİTED ŞİRKETİ</t>
  </si>
  <si>
    <t>Sinema ve video filmi yapımı ile ilgili hizmetler</t>
  </si>
  <si>
    <t>23/12/2020 - 518288</t>
  </si>
  <si>
    <t>VANS BOYA KİMYA SANAYİ VE TİCARET LİMİTED ŞİRKETİ</t>
  </si>
  <si>
    <t>Elektrostatik Toz Boya İmalatı 1.200 TON/YIL</t>
  </si>
  <si>
    <t>23/12/2020 - 518289</t>
  </si>
  <si>
    <t>TARLADAN SOFRAYA GIDA TARIM ÜRÜNLERİ SANAYİ VE TİCARET ANONİM ŞİRKETİ</t>
  </si>
  <si>
    <t>HİZMETLER - AMBALAJLAMA FAALİYETLERİ</t>
  </si>
  <si>
    <t>SEBZE VE MEYVE TASNİF VE PAKETLEME 56.600 TON/YIL</t>
  </si>
  <si>
    <t>23/12/2020 - 518290</t>
  </si>
  <si>
    <t>İN SAN İNŞAAT TAAHHÜT MÜHENDİSLİK PVC NAKLİYE İNŞAAT MALZEMELERİ SANAYİ TİCARET LİMİTED ŞİRKETİ</t>
  </si>
  <si>
    <t>Plastikten kapı, pencere ve bunların çerçeveleri ile pervazlar ve kapı eşikleri; panjurlar, storlar 550 M/TÜL</t>
  </si>
  <si>
    <t>23/12/2020 - 518291</t>
  </si>
  <si>
    <t>EMPA AKSESUAR PLASTİK SANAYİ VE TİCARET LİMİTED ŞİRKETİ</t>
  </si>
  <si>
    <t>Plastik Ürünleri İmalatı {elektrikli ocak plastik aksamı , fırın plastik aksamı vb} 250.000 KG</t>
  </si>
  <si>
    <t>23/12/2020 - 518292</t>
  </si>
  <si>
    <t>ARBORSAN MAKİNA SANAYİ VE TİCARET LİMİTED ŞİRKETİ</t>
  </si>
  <si>
    <t>PVC SONDAJ BORUSU 72.000 METRE</t>
  </si>
  <si>
    <t>23/12/2020 - 518293</t>
  </si>
  <si>
    <t>PRODAR MÜHENDİSLİK İNŞAAT SANAYİ TİCARET LİMİTED ŞİRKETİ</t>
  </si>
  <si>
    <t>2811.1.04 - Demir, çelik veya alüminyumdan diğer yapılar, bunların aksamları, levha, çubuk, profil ve benzerleri 3.000 TON</t>
  </si>
  <si>
    <t>23/12/2020 - 518294</t>
  </si>
  <si>
    <t>KAİZEN DEMİR ÇELİK İNŞAAT SANAYİ TİCARET ANONİM ŞİRKETİ</t>
  </si>
  <si>
    <t>Metal Sac Şekillendirme 15.000 TON/YIL</t>
  </si>
  <si>
    <t>23/12/2020 - 518295</t>
  </si>
  <si>
    <t>KARABURÇ LİDAŞ TARIM ÜRÜNLERİ LİSANSLI DEPOCULUK ANONİM ŞİRKETİ</t>
  </si>
  <si>
    <t>TAHIL DEPOLAMA VE SİLO 20.000 TON/DÖNEM</t>
  </si>
  <si>
    <t>23/12/2020 - 518296</t>
  </si>
  <si>
    <t>SEVİM KAYATÜRK</t>
  </si>
  <si>
    <t>23/12/2020 - 518297</t>
  </si>
  <si>
    <t>MURAT ÇİMEN</t>
  </si>
  <si>
    <t>Mutfak Dolabı 1.000 ADET/YIL, Banyo Dolabı 2.000 ADET/YIL, Vestiyer 1.500 ADET/YIL, Ahşap Kapı 15.000 ADET/YIL</t>
  </si>
  <si>
    <t>23/12/2020 - 518298</t>
  </si>
  <si>
    <t>NEREDE TARIM NAKLİYE TURİZM OTOMOTİV PETROL SANAYİ TİCARET LİMİTED ŞİRKETİ</t>
  </si>
  <si>
    <t>Tahıl ambarlama hizmetleri 90.000 TON/DÖNEM</t>
  </si>
  <si>
    <t>23/12/2020 - 518299</t>
  </si>
  <si>
    <t>PKEP POLİMER KALIP ENJEKSİYON VE PLASTİK SANAYİ TİCARET ANONİM ŞİRKETİ</t>
  </si>
  <si>
    <t>plastik bobin 25.000.000 ADET/YIL</t>
  </si>
  <si>
    <t>23/12/2020 - 518300</t>
  </si>
  <si>
    <t>MEHA HAVACILIK SANAYİ TİCARET LİMİTED ŞİRKETİ</t>
  </si>
  <si>
    <t>TURİSTİK AMAÇLI BALON TAŞIMACILIK HİZMETLERİ 6 ADET</t>
  </si>
  <si>
    <t>23/12/2020 - 518301</t>
  </si>
  <si>
    <t>ÖZ BİRLİK ORMAN ÜRÜNLERİ İMALAT İNŞAAT SANAYİ VE TİCARET LİMİTED ŞİRKETİ</t>
  </si>
  <si>
    <t>KERESTE 21.000 M3/YIL</t>
  </si>
  <si>
    <t>23/12/2020 - 518302</t>
  </si>
  <si>
    <t>ALBOND ALÜMİNYUM SANAYİ VE TİCARET ANONİM ŞİRKETİ</t>
  </si>
  <si>
    <t>kompozit levha A2 CORE {ÇEKİRDEK} İMALATI 1.437.696 M2/YIL</t>
  </si>
  <si>
    <t>23/12/2020 - 518303</t>
  </si>
  <si>
    <t>Vergi İndirimi %70, YKO %30, KDV İstisnası, Faiz Desteği</t>
  </si>
  <si>
    <t>Serada bitkisel yetiştiricilik 65.780 M2</t>
  </si>
  <si>
    <t>23/12/2020 - 518304</t>
  </si>
  <si>
    <t>DETRO HEALTHCARE KİMYA SANAYİ ANONİM ŞİRKETİ</t>
  </si>
  <si>
    <t>ENDOSKOPİ YIKAMA VE DEZENFEKSİYON CİHAZI 1.280 ADET/YIL</t>
  </si>
  <si>
    <t>23/12/2020 - 518305</t>
  </si>
  <si>
    <t>YENİCE ART AHŞAP ORMAN ÜRÜNLERİ TURİZM GIDA SANAYİ VE TİCARET LİMİTED ŞİRKETİ</t>
  </si>
  <si>
    <t>Sehpa Ayağı 600.000 ADET/YIL, Çocuk Çalışma Masası 40.000 ADET/YIL, Tabure 70.000 ADET/YIL, Dekoratif Ürünler ve Mutfak Gereçleri 120.000 ADET/YIL, Ahşap Oyuncaklar 40.000 ADET/YIL</t>
  </si>
  <si>
    <t>23/12/2020 - 518306</t>
  </si>
  <si>
    <t>KÜTAHYA BELEDİYE BAŞKANLIĞI</t>
  </si>
  <si>
    <t>23/12/2020 - 518307</t>
  </si>
  <si>
    <t>COŞAN ÖRME TEKSTİL SANAYİ VE TİCARET LİMİTED ŞİRKETİ</t>
  </si>
  <si>
    <t>1730.1.02 - Diğer trikotaj ve tığ-işi kumaşlar 5 TON/GÜN</t>
  </si>
  <si>
    <t>23/12/2020 - 518308</t>
  </si>
  <si>
    <t>MSG GÖKSU METAL MOBİLYA İNŞAAT NAKLİYAT SANAYİ VE TİCARET LİMİTED ŞİRKETİ</t>
  </si>
  <si>
    <t>23/12/2020 - 518309</t>
  </si>
  <si>
    <t>YILMAZOĞULLARI HAFRİYAT GIDA MADDELERİ TURİZM TİCARET VE İŞLETME LTD.ŞTİ.</t>
  </si>
  <si>
    <t>Otomasyona Dayalı Serada Bitkisel Yetiştiricilik 40.000 M2</t>
  </si>
  <si>
    <t>23/12/2020 - 518310</t>
  </si>
  <si>
    <t>Siyah ve Yeşil Zeytin İşleme 20.000.000 KG/YIL</t>
  </si>
  <si>
    <t>23/12/2020 - 518311</t>
  </si>
  <si>
    <t>ŞEVKET ÖZLÜ TARIM ÜRÜNLERİ NAKLİYAT TAAHHÜT SANAYİ VE TİCARET LİMİTED ŞİRKETİ</t>
  </si>
  <si>
    <t>Elektrik Enerjisi Üretimi {Çatı GES} 0,24 MW</t>
  </si>
  <si>
    <t>24/12/2020 - 518312</t>
  </si>
  <si>
    <t>T.C.DEVLET DEMİR YOLLARI İŞLETMESİ GENEL MÜDÜRLÜĞÜ</t>
  </si>
  <si>
    <t>HİZMETLER - DEMİRYOLU TAŞIMACILIĞI</t>
  </si>
  <si>
    <t>Demiryolu taşımacılığı istasyon bakım ve destekleme hizmetleri 30.950 TON</t>
  </si>
  <si>
    <t>24/12/2020 - 518313</t>
  </si>
  <si>
    <t>DOSTEL MAKİNA SANAYİ VE TİCARET ANONİM ŞİRKETİ</t>
  </si>
  <si>
    <t>OTOMOTİV SANAYİ VE ŞEKİLLENDİRİLMİŞ SAC AKSAM DETAY PARÇA{PANEL SACI,TAMPON,KAPI KOLLARI,ÇAMURLUK SACLARI,FORD MİNİBÜS TAKVİYE SACI,ŞASİ SACI,DEPO DESTEK TUTUCU SACI,DEBRİYAJ, FREN VE GAZ PEDALLARI,GÖSTERGE PANELİ SAC AKSAMI,ÇAMAŞIR MAK. ARKA PANELİ} 14.411.000 KG/YIL</t>
  </si>
  <si>
    <t>24/12/2020 - 518314</t>
  </si>
  <si>
    <t>ERDOĞAN BULUT BULUT GERİ DÖNÜŞÜM SANAYİ</t>
  </si>
  <si>
    <t>Bidon,Varil,IBC TanK 1.000.000 ADET</t>
  </si>
  <si>
    <t>24/12/2020 - 518315</t>
  </si>
  <si>
    <t>KARAM İŞ GÜVENLİĞİ EKİPMANLARI DIŞ TİCARET SANAYİ LİMİTED ŞİRKETİ</t>
  </si>
  <si>
    <t>Plastik aletler, iş güvenlik bareti v.b. 130.000 ADET/AY</t>
  </si>
  <si>
    <t>24/12/2020 - 518316</t>
  </si>
  <si>
    <t>TIGERPACK AMBALAJ SANAYİ VE DIŞ TİCARET LİMİTED ŞİRKETİ</t>
  </si>
  <si>
    <t>PET ÇAPAKTAN LEVHA 1.285.200 KG</t>
  </si>
  <si>
    <t>24/12/2020 - 518317</t>
  </si>
  <si>
    <t>ÖZGE BİMS SANAYİ VE TİCARET LİMİTED ŞİRKETİ</t>
  </si>
  <si>
    <t>bimsblok briket ve asmolen imalatı 57.254.400 KG/YIL</t>
  </si>
  <si>
    <t>24/12/2020 - 518318</t>
  </si>
  <si>
    <t>MUSCER MAKİNA İMALAT SANAYİ VE TİCARET LİMİTED ŞİRKETİ</t>
  </si>
  <si>
    <t>Makina Parçası { Pamuk Makinalarının Merkezleme Plakası, Taşıyıcı-Tutucu-İtici Kolları} İmalatı 100.000 KG</t>
  </si>
  <si>
    <t>24/12/2020 - 518319</t>
  </si>
  <si>
    <t>AŞİNA ÖRME TEKSTİL SANAYİ VE TİCARET LİMİTED ŞİRKETİ</t>
  </si>
  <si>
    <t>1730.1.02 - Diğer trikotaj ve tığ-işi kumaşlar 885.600 KG/YIL</t>
  </si>
  <si>
    <t>24/12/2020 - 518320</t>
  </si>
  <si>
    <t>HUMANİTAS TEKSTİL SANAYİ VE TİCARET LİMİTED ŞİRKETİ</t>
  </si>
  <si>
    <t>TEK KULLANIMLIK NONWOVEN K UMAŞTAN ÖNLÜK {TULUM} 1.588.200 ADET/YIL</t>
  </si>
  <si>
    <t>24/12/2020 - 518321</t>
  </si>
  <si>
    <t>ER BAŞAK UN VE YEM SANAYİ PETROL TARIM ÜRÜNLERİ GÜBRE NAKLİYE İNŞAAT TAAHHÜT VE İTHALAT İHRACAT PAZ.TİC. LTD ŞTİ.</t>
  </si>
  <si>
    <t>4010.0.01 - Elektrik enerjisi üretimi {GES} 0,56 MW</t>
  </si>
  <si>
    <t>24/12/2020 - 518322</t>
  </si>
  <si>
    <t>AZİZ YILDIRIM PLASTİK YAĞMURLAMA VE SULAMA SİSTEMLERİ İMALAT PAZARLAMA SANAYİ VE TİCARET LİMİTED ŞİRKETİ</t>
  </si>
  <si>
    <t>Plastikten diğer tüp, hortum, boru ve bağlantı elemanları 1.506.692 KG/YIL</t>
  </si>
  <si>
    <t>24/12/2020 - 518323</t>
  </si>
  <si>
    <t>Spunlace nonwowen kumaş 13.000.000 KG/YIL</t>
  </si>
  <si>
    <t>24/12/2020 - 518324</t>
  </si>
  <si>
    <t>BEY-DAĞ TEKSTİL SANAYİ VE TİCARET ANONİM ŞİRKETİ</t>
  </si>
  <si>
    <t>1712.0.01 - Elyaf ve dokuma ipliklerini boyama hizmetleri 17.500 KG</t>
  </si>
  <si>
    <t>24/12/2020 - 518325</t>
  </si>
  <si>
    <t>ALKA PETROKİMYA ÜRÜNLERİ İÇ VE DIŞ TİCARET ANONİM ŞİRKETİ</t>
  </si>
  <si>
    <t>Elyaf ve dokuma ipliklerini boyama hizmetleri 2.970.000 KG/YIL</t>
  </si>
  <si>
    <t>24/12/2020 - 518326</t>
  </si>
  <si>
    <t>SİNERJİ TEKSTİL KONFEKSİYON PAZARLAMA İÇ VE DIŞ TİCARET LİMİTED ŞİRKETİ</t>
  </si>
  <si>
    <t>1810.1.01 - Muhtelif Giyim Eşyası İmalatı 9.000.000 ADET/YIL</t>
  </si>
  <si>
    <t>24/12/2020 - 518327</t>
  </si>
  <si>
    <t>KOCSA BARDAK LİMİTED ŞİRKETİ</t>
  </si>
  <si>
    <t>steril cerrahi maske 1.000.000 ADET/YIL</t>
  </si>
  <si>
    <t>24/12/2020 - 518328</t>
  </si>
  <si>
    <t>KDV İstisnası, Vergi İndirimi %80, YKO %40, Faiz Desteği</t>
  </si>
  <si>
    <t>24/12/2020 - 518329</t>
  </si>
  <si>
    <t>LACİVERT PROMOSYON REKLAM VE MATBAA HİZMETLERİ SANAYİ TİCARET LİMİTED ŞİRKETİ</t>
  </si>
  <si>
    <t>AHŞAP ÇERÇEVELİ IŞIKLI TABLO, STAND, RAF, MUTFAK MOBİLYASI 15.400 ADET/YIL</t>
  </si>
  <si>
    <t>24/12/2020 - 518330</t>
  </si>
  <si>
    <t>KÜLAHLILAR İNŞAAT TURİZM TİCARET VE SANAYİ LİMİTED ŞİRKETİ</t>
  </si>
  <si>
    <t>4 Yıldızlı Otel 198 YATAK</t>
  </si>
  <si>
    <t>24/12/2020 - 518331</t>
  </si>
  <si>
    <t>BEŞTAŞ PARKE İMALATI SANAYİ VE TİCARET LİMİTED ŞİRKETİ</t>
  </si>
  <si>
    <t>BİMS ÜRETİMİ 20.000 ADET/GÜN, KİLİTLİ PARKE TAŞI İMALATI 1.500 M2/GÜN</t>
  </si>
  <si>
    <t>24/12/2020 - 518332</t>
  </si>
  <si>
    <t>T.R.E.C.O. KAUÇUK VE KİMYASALLARI SANAYİ VE TİCARET LİMİTED ŞİRKETİ</t>
  </si>
  <si>
    <t>Kauçuk Hamuru 7.184.000 KG/YIL</t>
  </si>
  <si>
    <t>24/12/2020 - 518333</t>
  </si>
  <si>
    <t>REN PLASTİK SANAYİ VE TİCARET LİMİTED ŞİRKETİ</t>
  </si>
  <si>
    <t>Plastikten damacana, şişe, matara ve benzeri eşyalar 2.000.000 ADET/YIL</t>
  </si>
  <si>
    <t>24/12/2020 - 518334</t>
  </si>
  <si>
    <t>İKZ METAL VE PLASTİK SANAYİ TİCARET LİMİTED ŞİRKETİ</t>
  </si>
  <si>
    <t>Elektrik Kablosu Koruma Borusu 1.560.000 M/YIL</t>
  </si>
  <si>
    <t>24/12/2020 - 518335</t>
  </si>
  <si>
    <t>BEREKET PLASTİK SANAYİ VE TİCARET ANONİM ŞİRKETİ</t>
  </si>
  <si>
    <t>Plastikten diğer plakalar, levhalar, filmler, folyo ve şeritler {gözeneksiz} 8.986.690 KG/YIL</t>
  </si>
  <si>
    <t>24/12/2020 - 518336</t>
  </si>
  <si>
    <t>TUNA MEDİKAL TIBBİ CİHAZLAR SANAYİ VE TİCARET LİMİTED ŞİRKETİ</t>
  </si>
  <si>
    <t>Nebulizatör Set 150.000 ADET/YIL, Oksijen Maskesi ve Bağlantı Hortumu 200.000 ADET/YIL</t>
  </si>
  <si>
    <t>24/12/2020 - 518337</t>
  </si>
  <si>
    <t>ADİL ENDÜSTRİYEL ÜRÜNLER KAUÇUK PLASTİK İNŞAAT GIDA HURDACILIK GERİ DÖNÜŞÜM FASON KESİM MONTAJ İMALAT İTHALAT İHRACAT PAZARLAMA SANAYİ TİCARET LİMİTED ŞİRKETİ</t>
  </si>
  <si>
    <t>Vulkanize edilmemiş kauçuk ve bundan yapılan eşyalar; vulkanize edilmiş kauçuktan levha, tabaka 1.008.000 KG/YIL</t>
  </si>
  <si>
    <t>24/12/2020 - 518338</t>
  </si>
  <si>
    <t>BATMAN DOĞA GERİ DÖNÜŞÜM İNŞAAT PETROL TURİZM NAKLİYE OTOMOTİV SANAYİ VE TİCARET LİMİTED ŞİRKETİ</t>
  </si>
  <si>
    <t>torba ve çantalar {külahlar dahil} 4.000 TON/YIL</t>
  </si>
  <si>
    <t>24/12/2020 - 518339</t>
  </si>
  <si>
    <t>DENİZLİ LAZER TEKNOLOJİLERİ KESİM SANAYİ VE TİCARET LİMİTED ŞİRKETİ</t>
  </si>
  <si>
    <t>Lazer Kesim Yapılmış Metal Parçaların Boyanması 180.000 ADET/YIL</t>
  </si>
  <si>
    <t>24/12/2020 - 518340</t>
  </si>
  <si>
    <t>BARTIN İL ÖZEL İDARESİ</t>
  </si>
  <si>
    <t>BARTIN</t>
  </si>
  <si>
    <t>24/12/2020 - 518341</t>
  </si>
  <si>
    <t>BAYTUNA SAĞLIK EĞİTİM ALTIN İNŞAAT DANIŞMANLIK HİZMETLERİ SANAYİ VE TİCARET LİMİTED ŞİRKETİ</t>
  </si>
  <si>
    <t>HAKKARİ</t>
  </si>
  <si>
    <t>Gelir Vergisi Stopajı Desteği 10 Yıl, KDV İstisnası, Vergi İndirimi %90, YKO %50, Faiz Desteği, Sigorta Primi İşveren Hissesi 10 Yıl, Sigorta Primi Desteği 10 Yıl</t>
  </si>
  <si>
    <t>Röntgen ve Tomografi filmi çekim merkezleri 48.000 ADET/YIL</t>
  </si>
  <si>
    <t>24/12/2020 - 518342</t>
  </si>
  <si>
    <t>Röntgen ve Tomografi filmi çekim merkezleri 150.000 ADET/YIL</t>
  </si>
  <si>
    <t>24/12/2020 - 518343</t>
  </si>
  <si>
    <t>KAYASAN PROFİL İNŞAAT TARIM KUYUMCULUK TEMİZLİK İTHALAT İHRACAT SANAYİ VE TİCARET LİMİTED ŞİRKETİ</t>
  </si>
  <si>
    <t>Plastikten monofilamentler {enine kesiti 1mm.}, ince veya kalın çubuklar ve profiller 750.000 KG/YIL</t>
  </si>
  <si>
    <t>24/12/2020 - 518344</t>
  </si>
  <si>
    <t>SUN CHEMİCAL MATBAA MÜREKKEPLERİ VE GEREÇLERİ SANAYİİ VE TİCARET ANONİM ŞİRKETİ</t>
  </si>
  <si>
    <t>Matbaa mürekkebi 20.542 TON/YIL</t>
  </si>
  <si>
    <t>24/12/2020 - 518345</t>
  </si>
  <si>
    <t>BARUTCULAR KAUÇUK VE LASTİK MAMÜLLERİ GERİ DÖNÜŞÜM SANAYİ TİCARET LİMİTED ŞİRKETİ</t>
  </si>
  <si>
    <t>4010.0.01 - Elektrik Enerjisi Üretimi {Çatı GES} 0,83 MW</t>
  </si>
  <si>
    <t>24/12/2020 - 518346</t>
  </si>
  <si>
    <t>HÜSEYİN GENÇ</t>
  </si>
  <si>
    <t>{M10-M24} ARASI BİJON 941.824 ADET/YIL, {M10-M24} ARASI MAKAB BAĞLANTISI 180.095 ADET/YIL, {24AA-80AA} AKİS VE KİLİTLİ SOMUN 229.746 ADET/YIL, {M10-M24} ARASI MAKAS PERNOSU 410.610 ADET/YIL, {5TİP-6TİP} ARASI KRİKO MİLİ VE SOMUNU 47.547 ADET/YIL</t>
  </si>
  <si>
    <t>24/12/2020 - 518347</t>
  </si>
  <si>
    <t>YALIÇİFTLİK KAMP ALANI VE SAĞLIK YAŞAM MERKEZİ LİMİTED ŞİRKETİ</t>
  </si>
  <si>
    <t>YAŞLI BAKIM MERKEZİ VE ESENLİK TESİSİ {WELLNESS} 200 YATAK</t>
  </si>
  <si>
    <t>24/12/2020 - 518348</t>
  </si>
  <si>
    <t>KPET AMBALAJ SANAYİ VE TİCARET LİMİTED ŞİRKETİ</t>
  </si>
  <si>
    <t>PLASTİK ŞİŞE-KAVANOZ-BİDON ÜRETİMİ 8.601.568 ADET/YIL</t>
  </si>
  <si>
    <t>24/12/2020 - 518349</t>
  </si>
  <si>
    <t>ÇELEBİMED MEDİKAL MAKİNE SANAYİ VE TİCARET LİMİTED ŞİRKETİ</t>
  </si>
  <si>
    <t>Medikal Sanayine Yönelik Oksijen Terapi Cihazı, Flowmetre, Oksijen Regülatörü, Hidrolik Mayo Masa, Mekanik Mayo Masa, Jinekoloji Koltuğu, Algoloji Masası, Serum Askılığı, Ameliyat Masası vb. 2.540 ADET/YIL</t>
  </si>
  <si>
    <t>24/12/2020 - 518350</t>
  </si>
  <si>
    <t>ATAK EVCİL HAYVAN MAMALARI SANAYİ VE TİCARET ANONİM ŞİRKETİ</t>
  </si>
  <si>
    <t>Ev hayvanları için hazır yemler {Evcil hayvanlar için Yaş Mama, poşet ambalajlı ve konserve} 4.080.000 KG/YIL</t>
  </si>
  <si>
    <t>24/12/2020 - 518351</t>
  </si>
  <si>
    <t>HİLAL SERACILIK DIŞ TİCARET ANONİM ŞİRKETİ</t>
  </si>
  <si>
    <t>Serada bitkisel yetiştiricilik 364.000 M2</t>
  </si>
  <si>
    <t>24/12/2020 - 518352</t>
  </si>
  <si>
    <t>DURAN ÇİNER YASİN ÇİNER VERİMLİ TARIM İŞLETMESİ ADİ ORTAKLIĞI</t>
  </si>
  <si>
    <t>24/12/2020 - 518353</t>
  </si>
  <si>
    <t>BERTEKS TEKSTİL SANAYİ VE TİCARET ANONİM ŞİRKETİ</t>
  </si>
  <si>
    <t>1712.0.03 - Dokumaların boyanması 2.461.680 KG/YIL</t>
  </si>
  <si>
    <t>24/12/2020 - 518354</t>
  </si>
  <si>
    <t>TEKİROVA ŞAHİNLER TURİZM İNŞAAT VE TİCARET ANONİM ŞİRKETİ</t>
  </si>
  <si>
    <t>5 YILDIZLI OTEL 1.066 YATAK</t>
  </si>
  <si>
    <t>24/12/2020 - 518355</t>
  </si>
  <si>
    <t>KASELLA BÜRO SİSTEMLERİ SANAYİ VE TİCARET LİMİTED ŞİRKETİ</t>
  </si>
  <si>
    <t>KOLTUK {AHŞAP İSKELETLİ - SANDALYE} 46.368 ADET/YIL, KOLTUK {METAL İSKELETLİ-SANDALYE} 46.368 ADET/YIL, KOLTUK {PLASTİK İSKELETLİ-SANDALYE} 68.544 ADET/YIL, KANEPE {AHŞAP İSKELETLİ TAKIM OLARAK :1 ÜÇLÜ 2 TEKLİ} 5.040 ADET/YIL, KANEPE {METAL İSKELETLİ TAKIM OLARAK: 1ÜÇLÜ, 2 TEKLİ} 5.040 ADET/YIL, AHŞAP MASA {ÇEŞİTLİ} 3.124 ADET/YIL, AHŞAP DOLAP {ÇEŞİTLİ} 2.903 ADET/YIL, AHŞAP SEHPA 3.360 ADET/YIL, AHŞAP KESON 2.688 ADET/YIL, AHŞAP BANKO 403 ADET/YIL</t>
  </si>
  <si>
    <t>24/12/2020 - 518356</t>
  </si>
  <si>
    <t>BİLTEK EĞİTİM VE BİLİM KURUMLARI TİCARET ANONİM ŞİRKETİ</t>
  </si>
  <si>
    <t>ANASINIFI 60 ÖĞRENCİ, İLKOKUL 248 ÖĞRENCİ, ORTAOKUL 351 ÖĞRENCİ, ANADOLU LİSESİ 440 ÖĞRENCİ</t>
  </si>
  <si>
    <t>25/12/2020 - 518357</t>
  </si>
  <si>
    <t>BORA SİLAH İNŞAAT PETROL MEDİKAL MADENCİLİK SANAYİ VE TİCARET LİMİTED ŞİRKETİ</t>
  </si>
  <si>
    <t>Muhtelif Av Tüfekleri 42.600 ADET/YIL</t>
  </si>
  <si>
    <t>25/12/2020 - 518358</t>
  </si>
  <si>
    <t>TURPACK MAKİNE SANAYİ VE TİCARET LİMİTED ŞİRKETİ</t>
  </si>
  <si>
    <t>Dolum ve paketleme makinası {gıda sektörü için} 145 ADET/YIL</t>
  </si>
  <si>
    <t>25/12/2020 - 518359</t>
  </si>
  <si>
    <t>ABB POWER GRİDS TURKEY ELEKTRİK SANAYİ ANONİM ŞİRKETİ</t>
  </si>
  <si>
    <t>Transformatörlerin aksam ve parçaları{Elektrik dağıtım ve güç trafolarında kullanılan,komütatörler,nem alıcılar,bucholtz röleleri,muhtelif AG,OG ve monoblok buşing aksamları,yag seviye göstergeleri,basınç emniyet valfi} 1.027.500 ADET/YIL</t>
  </si>
  <si>
    <t>25/12/2020 - 518360</t>
  </si>
  <si>
    <t>KÖSEOĞLU AMBALAJ MATBAA VE PAZARLAMA SANAYİ TİCARET LİMİTED ŞİRKETİ</t>
  </si>
  <si>
    <t>Oluklu kağıt ve kartondan kutu, koli ve muhafazalar 27.842.500 M2/YIL</t>
  </si>
  <si>
    <t>25/12/2020 - 518361</t>
  </si>
  <si>
    <t>HÜSEYİN İLBAŞ İLBAŞ İNŞAAT</t>
  </si>
  <si>
    <t>Bürolarda kullanılan ağaç mobilyalar 1.000 ADET/YIL, Mutfak mobilyaları 1.000 ADET/YIL</t>
  </si>
  <si>
    <t>25/12/2020 - 518362</t>
  </si>
  <si>
    <t>HMK DEMİR ÇELİK ELEKTRİK OTOMOTİV SANAYİ VE TİCARET ANONİM ŞİRKETİ</t>
  </si>
  <si>
    <t>2811.1.04 - Demir, çelik veya alüminyumdan diğer yapılar, bunların aksamları, levha, çubuk, profil ve benzerleri 28.220 ADET/YIL</t>
  </si>
  <si>
    <t>25/12/2020 - 518363</t>
  </si>
  <si>
    <t>UV TEKNOLOJİ KİMYA MAKİNE SANAYİ TİCARET İTHALAT İHRACAT ANONİM ŞİRKETİ</t>
  </si>
  <si>
    <t>UV KURUTMA MAKİNESİ 175 ADET, SICAK HAVA KURUTMA MAKİNASI 21 ADET, IR KURUTMA MAKİNESİ 14 ADET, KONVEYÖR 62 ADET, MERDANE SİSTEMLİ YÜZEY BOYAMA MAKİNESİ 49 ADET, PERDE DÖKME SİSTEMLİ YÜZEY BOYAMA MAKİNESİ 3 ADET, YÜZEY TEMİZLİK FIRÇA MAKİNESİ 25 ADET</t>
  </si>
  <si>
    <t>25/12/2020 - 518364</t>
  </si>
  <si>
    <t>SPS SAKARYA HASSAS DÖKÜM SANAYİ VE TİCARET LİMİTED ŞİRKETİ</t>
  </si>
  <si>
    <t>Çelikten Dökülmüş Parçalar ve Aksamlar 360 TON/YIL, Bakırdan Dökülmüş Parçalar ve Aksamlar 20 TON/YIL</t>
  </si>
  <si>
    <t>25/12/2020 - 518365</t>
  </si>
  <si>
    <t>YILMAZ ÖRME SANAYİ VE TİCARET LİMİTED ŞİRKETİ</t>
  </si>
  <si>
    <t>25/12/2020 - 518366</t>
  </si>
  <si>
    <t>TEZELMAK PLASTİK GERİ DÖNÜŞÜM SİSTEMLERİ İMALAT İTHALAT İHRACAT SANAYİ VE TİCARET LİMİTED ŞİRKETİ</t>
  </si>
  <si>
    <t>Plastik kırma makinesi 6 ADET, Plastik enjeksiyon kalıbı 30 ADET, Plastik kırma makinesi parçaları {bıçak vb.} 38.800 KG/YIL</t>
  </si>
  <si>
    <t>25/12/2020 - 518367</t>
  </si>
  <si>
    <t>EMİNE YILMAZ</t>
  </si>
  <si>
    <t>25/12/2020 - 518368</t>
  </si>
  <si>
    <t>EYÜP ZORKİRİŞCİ</t>
  </si>
  <si>
    <t>ÜRÜNLERİN PAKETLENMESİ VE AMBALAJLANMASI 3.000 TON/YIL</t>
  </si>
  <si>
    <t>25/12/2020 - 518369</t>
  </si>
  <si>
    <t>ELVAN YILDIZ</t>
  </si>
  <si>
    <t>Serada bitkisel yetiştiricilik 16.000 M2</t>
  </si>
  <si>
    <t>25/12/2020 - 518370</t>
  </si>
  <si>
    <t>MEHMET ŞİRİN</t>
  </si>
  <si>
    <t>Serada bitkisel yetiştiricilik 24.000 M2</t>
  </si>
  <si>
    <t>25/12/2020 - 518371</t>
  </si>
  <si>
    <t>MEHMET KARADAĞ KARADAĞ SEBZE MEYVE</t>
  </si>
  <si>
    <t>25/12/2020 - 518372</t>
  </si>
  <si>
    <t>KRAL AV SANAYİ MUTEAHHİTLİK TIBBİ MALZEMELER SANAYİ VE TİCARET LİMİTED ŞİRKETİ</t>
  </si>
  <si>
    <t>MUHTELİF AV TÜFEKLERİ 167.000 ADET/YIL</t>
  </si>
  <si>
    <t>25/12/2020 - 518373</t>
  </si>
  <si>
    <t>VESVES GIDA SANAYİ VE TİCARET LİMİTED ŞİRKETİ</t>
  </si>
  <si>
    <t>BULGUR 21.024.000 KG/YIL, AŞURELİK BUĞDAY {DÖĞME} 1.152.000 KG/YIL, BULGUR, YARMA, AŞURELİK BUĞDAY, FRİK 24.092 TON/YIL</t>
  </si>
  <si>
    <t>25/12/2020 - 518374</t>
  </si>
  <si>
    <t>ASAL BASKI ÇÖZÜMLERİ SANAYİ VE TİCARET ANONİM ŞİRKETİ</t>
  </si>
  <si>
    <t>Kağıt veya kartondan etiketler 150.000.000 M2/YIL, Kağıt veya kartondan tepsi, tabak, kase, bardak v.b. 50.000.000 ADET, Oluksuz kağıt veya kartondan katlanabilir kutu, koli ve muhafazalar 50.000.000 ADET, Oluklu kağıt ve kartondan kutu, koli ve muhafazalar 50.000.000 ADET</t>
  </si>
  <si>
    <t>25/12/2020 - 518375</t>
  </si>
  <si>
    <t>ADEM YILMAZ</t>
  </si>
  <si>
    <t>25/12/2020 - 518376</t>
  </si>
  <si>
    <t>EMİN MÜFTÜOĞLU</t>
  </si>
  <si>
    <t>25/12/2020 - 518377</t>
  </si>
  <si>
    <t>TROPİCANA TARIM İŞLETMELERİ LİMİTED ŞİRKETİ</t>
  </si>
  <si>
    <t>Serada bitkisel yetiştiricilik 8.950 M2</t>
  </si>
  <si>
    <t>25/12/2020 - 518378</t>
  </si>
  <si>
    <t>GÜRALP VİNÇ VE MAKİNA KONSTRÜKSİYON SANAYİ VE TİCARET ANONİM ŞİRKETİ</t>
  </si>
  <si>
    <t>Elektrikli gezer köprülü vinç ve kaldırma makineleri 1.798 ADET/YIL</t>
  </si>
  <si>
    <t>25/12/2020 - 518379</t>
  </si>
  <si>
    <t>UĞUR YÜKSEL GÜVEN İŞ ELEKTRİK İNŞAAT TAAHHÜT</t>
  </si>
  <si>
    <t>TEVSİ, ÜRÜN ÇEŞİTLENDİRME, NAKİL</t>
  </si>
  <si>
    <t>Açma kapama Ayırıcılar, Bıçaklı Ayırıcılar, İzolatör Dağıtım Ayırıcıları 550 ADET, Elektrik Dağıtım ve Kontrol Panoları {20 farklı ebatta}, İzolatörler, Sistem Ayırıcılar 2.000 ADET, Talep Yönlü Metallerin Kesilmesi Bükülmesi Birleştirilmesi ve Taşlanması İşlemleri 361.000 KG/YIL</t>
  </si>
  <si>
    <t>25/12/2020 - 518380</t>
  </si>
  <si>
    <t>DENK TUZ KİMYASAL GIDA NAKLİYAT İTHALAT İHRACAT SANAYİ VE TİCARET LİMİTED ŞİRKETİ</t>
  </si>
  <si>
    <t>Sanayi Gıda Tuzu, Tablet ve sanayi tuzları 36.501 TON/YIL</t>
  </si>
  <si>
    <t>25/12/2020 - 518381</t>
  </si>
  <si>
    <t>NİYAZİ ÖNEN GIDA SANAYİ ANONİM ŞİRKETİ</t>
  </si>
  <si>
    <t>Soğuk Sandviç {üçgen} 3.989.000 KG/YIL, Soğuk Sandviç {Baget} 400.450 KG/YIL, Sandviç Ekmeği 3.081.000 KG/YIL, Sushi {Hazır Gıda} 108.000 KG/YIL</t>
  </si>
  <si>
    <t>25/12/2020 - 518382</t>
  </si>
  <si>
    <t>LA LORRAİNE UNLU MAMULLER TİCARET SANAYİ ANONİM ŞİRKETİ</t>
  </si>
  <si>
    <t>Dondurulmuş Muhtelif Unlu Mamuller 11.931.000 KG/YIL</t>
  </si>
  <si>
    <t>25/12/2020 - 518383</t>
  </si>
  <si>
    <t>GENEL ÇELİK SANAYİ VE TİCARET LİMİTED ŞİRKETİ</t>
  </si>
  <si>
    <t>2891.0.03 - Diğer metal şekillendirme hizmetleri 268.000 KG</t>
  </si>
  <si>
    <t>25/12/2020 - 518384</t>
  </si>
  <si>
    <t>OSİ GRUP MEKATRONİK MÜHENDİSLİĞİ İTHALAT İHRACAT İNŞAAT SANAYİ VE TİCARET LİMİTED ŞİRKETİ</t>
  </si>
  <si>
    <t>2899.5.09 - B.y.s. adi metallerden diğer eşyalar {Muhtelif Kapı , Kepenk ve Gölgelik Sistemleri Üretimi} 195.000 M2/YIL</t>
  </si>
  <si>
    <t>25/12/2020 - 518385</t>
  </si>
  <si>
    <t>ÖZENİRLER TARIM MAKİNALARI SANAYİ VE TİCARET LİMİTED ŞİRKETİ</t>
  </si>
  <si>
    <t>Şanzımanlı Harman Makinesi 102 ADET/YIL, Savurmalı Harman Makinesi 172 ADET/YIL, Yem Ezme 850 ADET/YIL, Yem Kırma Makinesi 1.604 ADET/YIL</t>
  </si>
  <si>
    <t>25/12/2020 - 518386</t>
  </si>
  <si>
    <t>ORHAN ÖZSARI MERMER SANAYİ VE TİCARET ANONİM ŞİRKETİ</t>
  </si>
  <si>
    <t>1410.1.01 - Mermer Blok İR:16478 14.840 M3/YIL</t>
  </si>
  <si>
    <t>25/12/2020 - 518387</t>
  </si>
  <si>
    <t>ROT-SAN OTOMOTİV İNŞAAT KUNDURA SANAYİ VE TİCARET LİMİTED ŞİRKETİ</t>
  </si>
  <si>
    <t>KDV İstisnası, Gümrük Vergisi Muafiyeti, Sigorta Primi İşveren Hissesi 5 Yıl, Vergi İndirimi %60, YKO %25</t>
  </si>
  <si>
    <t>GİJON 4.433.000 KG/YIL, SAPLAMA 7.000.000 KG/YIL, KANCA 7.000.000 KG/YIL, U-BOLT 7.000.000 KG/YIL, ANKRAJ 1.400.000 KG/YIL, CİVATA 550.000 KG/YIL</t>
  </si>
  <si>
    <t>25/12/2020 - 518388</t>
  </si>
  <si>
    <t>PALBEN TURİZM MAKİNA TEKSTİL İNŞAAT İŞLETMELERİ YATIRIM SANAYİ VE TİCARET LİMİTED ŞİRKETİ</t>
  </si>
  <si>
    <t>1712.0.03 - Dokumaların boyanması 7.245.000 KG/YIL</t>
  </si>
  <si>
    <t>25/12/2020 - 518389</t>
  </si>
  <si>
    <t>ANAOKULU 120 ÖĞRENCİ, İLKOKUL 472 ÖĞRENCİ, ORTAOKUL 380 ÖĞRENCİ, ANADOLU LİSESİ VE FEN LİSESİ 469 ÖĞRENCİ</t>
  </si>
  <si>
    <t>25/12/2020 - 518390</t>
  </si>
  <si>
    <t>ANASINIFI 80 ÖĞRENCİ, İLKOKUL 400 ÖĞRENCİ, ORTAOKUL 232 ÖĞRENCİ, ANADOLU LİSESİ 280 ÖĞRENCİ</t>
  </si>
  <si>
    <t>25/12/2020 - 518391</t>
  </si>
  <si>
    <t>HÜSEYİN AVCI AVCI MOBİLYA</t>
  </si>
  <si>
    <t>Mutfak Dolabı 30.000 ADET/YIL</t>
  </si>
  <si>
    <t>25/12/2020 - 518394</t>
  </si>
  <si>
    <t>ZEKERİYE DİNÇ</t>
  </si>
  <si>
    <t>Plastikten Mobilya ayağı ve kutusu 2.890.000 KG/YIL</t>
  </si>
  <si>
    <t>25/12/2020 - 518395</t>
  </si>
  <si>
    <t>HİZMETLER - GENEL ORTAÖĞRETİM HİZMETLERİ</t>
  </si>
  <si>
    <t>ANASINIFI 100 ÖĞRENCİ, İLKOKUL 352 ÖĞRENCİ, ORTAOKUL 400 ÖĞRENCİ, ANADOLU LİSESİ 424 ÖĞRENCİ</t>
  </si>
  <si>
    <t>25/12/2020 - 518396</t>
  </si>
  <si>
    <t>DİKKAN GEMİ VE ENDÜSTRİYEL VANA SANAYİ TİCARET ANONİM ŞİRKETİ</t>
  </si>
  <si>
    <t>Sürgülü Vana 527.893 KG/YIL, Kelebek Vana 1.146.794 KG/YIL</t>
  </si>
  <si>
    <t>25/12/2020 - 518397</t>
  </si>
  <si>
    <t>WİND FİLTRE SANAYİ VE TİCARET LİMİTED ŞİRKETİ</t>
  </si>
  <si>
    <t>HAVA FİLTRESİ 250.000 ADET/YIL</t>
  </si>
  <si>
    <t>25/12/2020 - 518398</t>
  </si>
  <si>
    <t>GÖZE HURDACILIK-ATIK TOPLAMA VE GERİ DÖNÜŞÜM SANAYİ VE TİCARET LİMİTED ŞİRKETİ</t>
  </si>
  <si>
    <t>Metal Atık Geri Kazanımı {Ayrıştırma, kırma, kesme, presleme} 12.240.000 KG/YIL, Ambalaj Atığı Geri Kazanımı 451.440 KG/YIL</t>
  </si>
  <si>
    <t>25/12/2020 - 518399</t>
  </si>
  <si>
    <t>İNANLAR YAPI İNŞAAT GIDA TURİZM NAKLİYE SANAYİ VE TİCARET LİMİTED ŞİRKETİ</t>
  </si>
  <si>
    <t>söve 300.000 M2/YIL</t>
  </si>
  <si>
    <t>25/12/2020 - 518400</t>
  </si>
  <si>
    <t>BRBEN TEKSTİL SANAYİ VE TİCARET ANONİM ŞİRKETİ</t>
  </si>
  <si>
    <t>TIBBİ VE CERRAHİ ÖNLÜK-TULUM ÜRETİMİ 12.000.000 ADET/YIL</t>
  </si>
  <si>
    <t>25/12/2020 - 518401</t>
  </si>
  <si>
    <t>MOONLİGHT AYDINLATMA SANAYİ VE TİCARET ANONİM ŞİRKETİ</t>
  </si>
  <si>
    <t>Aydınlatma Armatürü 71.640 ADET/YIL, Aydınlatma Modülü 194.400 ADET/YIL, Çim Aydınlatma Armatürü 18.400 ADET/YIL</t>
  </si>
  <si>
    <t>25/12/2020 - 518402</t>
  </si>
  <si>
    <t>SOLHAN BELEDİYE BAŞKANLIĞI</t>
  </si>
  <si>
    <t>25/12/2020 - 518403</t>
  </si>
  <si>
    <t>QUA GRANITE HAYAL YAPI VE ÜRÜNLERİ SANAYİ TİCARET ANONİM ŞİRKETİ</t>
  </si>
  <si>
    <t>Seramik yer karosu 6.792.840 M2/YIL</t>
  </si>
  <si>
    <t>25/12/2020 - 518404</t>
  </si>
  <si>
    <t>GEBZE BELEDİYE BAŞKANLIĞI</t>
  </si>
  <si>
    <t>25/12/2020 - 518405</t>
  </si>
  <si>
    <t>KORİDOR MATBAACILIK VE TANITIM HİZMETLERİ SANAYİ VE TİCARET LİMİTED ŞİRKETİ</t>
  </si>
  <si>
    <t>Baskılı kendinden yapışkanlı plastik film etiket 2.020.000 M2/YIL, Baskılı kendinden yapışkanlı kağıt etiket 1.346.000 M2/YIL</t>
  </si>
  <si>
    <t>25/12/2020 - 518406</t>
  </si>
  <si>
    <t>SDH DORUK EĞİTİM İNŞAAT KIRTASİYE SANAYİ VE TİCARET LİMİTED ŞİRKETİ</t>
  </si>
  <si>
    <t>Ortaöğretim { İlkokul ve Orta Okul } 720 ÖĞRENCİ, Ana Okul 60 ÖĞRENCİ, Anadolu Lisesi 360 ÖĞRENCİ</t>
  </si>
  <si>
    <t>25/12/2020 - 518407</t>
  </si>
  <si>
    <t>VELDO TEKNOLOJİ MAKİNE ÜRETİM SANAYİ VE TİCARET ANONİM ŞİRKETİ</t>
  </si>
  <si>
    <t>NAKİL, ÜRÜN ÇEŞİTLENDİRME, TEVSİ</t>
  </si>
  <si>
    <t>Elektrikli Araçlar ve Ticari Araçlar İçin Konum Kontrollü Mini Servo Fırçasız Tork Motoru 120.000 ADET, Araç Isı Konvektörü {Fanlı} 28.000 ADET, Araç Isı Konvektörü {Doğal Sirkülasyonlu} 20.000 ADET, Otobüs Koltuk Altı Kalorifer {Tekli} 26.000 ADET, Otobüs Koltuk Altı Kalorifer {Çiftli} 12.000 ADET, Araç Defrosteri 3.000 ADET, Kayar Basamak Sistemleri {Araçlar İçin} {5000 Adet} 60.000 KG, Kayar Kapı Sistemleri {Araçlar İçin} {5000 Adet} 80.000 KG, Araç Koltuk Takip Sistemi 10.000 ADET</t>
  </si>
  <si>
    <t>25/12/2020 - 518408</t>
  </si>
  <si>
    <t>HAYAT KİMYA SANAYİ ANONİM ŞİRKETİ</t>
  </si>
  <si>
    <t>Çocuk Bezi 31.871.664 KG/YIL, Hijyenik Ped 11.430.720 KG/YIL, Külot Bez 4.320.000 KG/YIL</t>
  </si>
  <si>
    <t>25/12/2020 - 518409</t>
  </si>
  <si>
    <t>TURQUOISE YAT SANAYİ ANONİM ŞİRKETİ</t>
  </si>
  <si>
    <t>YAT { NB 68} Boyu: 52,92 MT Genişlik: 9,30 MT Derinlik : 4,98 MT 3 ADET</t>
  </si>
  <si>
    <t>25/12/2020 - 518410</t>
  </si>
  <si>
    <t>UPSAN MAKİNA KALIP SANAYİ VE TİCARET ANONİM ŞİRKETİ</t>
  </si>
  <si>
    <t>Makine Stres Laması 150.000 ADET/YIL, Muhtelif Maske Makinesi Parçaları 150.000 ADET/YIL</t>
  </si>
  <si>
    <t>26/12/2020 - 518411</t>
  </si>
  <si>
    <t>PREMOLD KALIP VE MAKİNE SANAYİ TİCARET LİMİTED ŞİRKETİ</t>
  </si>
  <si>
    <t>MUHTELİF KALIP 100 ADET/YIL</t>
  </si>
  <si>
    <t>26/12/2020 - 518412</t>
  </si>
  <si>
    <t>AST OTOMOTİV SANAYİ VE TİCARET ANONİM ŞİRKETİ</t>
  </si>
  <si>
    <t>OTOMOTİV SEKTÖRÜNE YÖNELİK PARÇALAR { YAKIT BESLEME POMPASI } 712.520 ADET/YIL</t>
  </si>
  <si>
    <t>26/12/2020 - 518413</t>
  </si>
  <si>
    <t>ATALANTE SİLAH TARIM İNŞAAT MAKİNE SANAYİ VE TİCARET LİMİTED ŞİRKETİ</t>
  </si>
  <si>
    <t>Muhtelif Av Tüfekleri 28.000 ADET/YIL</t>
  </si>
  <si>
    <t>26/12/2020 - 518414</t>
  </si>
  <si>
    <t>HASAN ALBAYRAK</t>
  </si>
  <si>
    <t>KDV İstisnası, Vergi İndirimi %90, YKO %50, Sigorta Primi İşveren Hissesi 10 Yıl</t>
  </si>
  <si>
    <t>Elektrik Panoları İmalatı 50.000 ADET</t>
  </si>
  <si>
    <t>26/12/2020 - 518415</t>
  </si>
  <si>
    <t>YM YILDIRIM MÜHENDİSLİK MAKİNA İNŞAAT TAAHHÜT SANAYİ TİCARET LİMİTED ŞİRKETİ</t>
  </si>
  <si>
    <t>İnsan ve yük asansör kabini 500 ADET/YIL, Ray konsolları ve bağlantı ekipmanları 100 TON/YIL, İnsan ve yük asansörü için kat ve kabin kapısı {otomatik veya manuel} 5.000 ADET/YIL, Asansör motor sehpaları 500 ADET/YIL, Kabin ve ağırlık karkasları 500 ADET/YIL</t>
  </si>
  <si>
    <t>26/12/2020 - 518416</t>
  </si>
  <si>
    <t>ANATOLİAN EAGLE SAVUNMA SANAYİ VE TİCARET LİMİTED ŞİRKETİ</t>
  </si>
  <si>
    <t>Muhtelif Av Silahları 10.000 ADET/YIL</t>
  </si>
  <si>
    <t>26/12/2020 - 518417</t>
  </si>
  <si>
    <t>BG ENDÜSTRİ MAKİNE TASARIM SANAYİ VE TİCARET ANONİM ŞİRKETİ</t>
  </si>
  <si>
    <t>Denizaltılar için batarya sistemi parçaları 30 ADET/YIL, Mayın avlama gemileri sonar domları ve sonar sistemi kompanentleri 25 ADET/YIL, Firkateynler ve korvetler için sonar domları ve sonar sistemi kompanentleri 12 ADET/YIL, Firkateynler ve korvetler için top kupolaları 18 ADET/YIL, Firkateynler ve korvetler için çeşitli mekanik aksam 23 ADET/YIL</t>
  </si>
  <si>
    <t>26/12/2020 - 518418</t>
  </si>
  <si>
    <t>KENAN DEMİR</t>
  </si>
  <si>
    <t>PLASTİK MUTFAK GEREÇLERİ İÇİN ENJEKSİYON KALIBI 180 ADET/YIL</t>
  </si>
  <si>
    <t>26/12/2020 - 518419</t>
  </si>
  <si>
    <t>ARDE MAKİNE SANAYİ VE TİCARET LİMİTED ŞİRKETİ</t>
  </si>
  <si>
    <t>Tavuk, Balık ürünleri tasnifleme makinası üretimi 8 ADET/YIL</t>
  </si>
  <si>
    <t>26/12/2020 - 518420</t>
  </si>
  <si>
    <t>STA KALIP MAKİNA SANAYİ VE TİCARET ANONİM ŞİRKETİ</t>
  </si>
  <si>
    <t>OTOMOTİV SANAYİNE YÖNELİK MUHTELİF KALIP 667.625 KG/YIL, OTOMOTİV SANAYİNE YÖNELİK MUHTELİF APARAT 286.125 KG/YIL</t>
  </si>
  <si>
    <t>26/12/2020 - 518422</t>
  </si>
  <si>
    <t>EFEŞEN MAKİNE MERMER MADENCİLİK SANAYİ TİCARET LİMİTED ŞİRKETİ</t>
  </si>
  <si>
    <t>Kızaklı Başkesme Makinesi 20 ADET/YIL, Kafa Kesme Makinesi 24 ADET/YIL, Mermer Alınpah Cila Makinesi 85 ADET/YIL, Götürücü ve Hızlandırıcı Rulo 16 ADET/YIL</t>
  </si>
  <si>
    <t>26/12/2020 - 518423</t>
  </si>
  <si>
    <t>OTO ÇIĞ LASTİK VE PLASTİK SANAYİİ VE TİCARET ANONİM ŞİRKETİ</t>
  </si>
  <si>
    <t>Oto sızdırmazlık parçaları 51.600 KG/YIL, Oto koruyucu lastikleri 25.800 KG/YIL, Oto vibrasyon takozları 180.602 KG/YIL, Oto dayama takozları 89.741 KG/YIL, Amortisör lastikleri 129.002 KG/YIL, Kauçuk armatör parçaları {o-ring, klape, conta vb.} 25.800 KG/YIL, Otomotiv sanayine yönelik plastik parçalar {koruyucu toz tüpü, daldırma kabı vb.} 71.436 KG/YIL</t>
  </si>
  <si>
    <t>26/12/2020 - 518424</t>
  </si>
  <si>
    <t>PLUSMAK MAKİNA SANAYİ VE TİCARET LİMİTED ŞİRKETİ</t>
  </si>
  <si>
    <t>Gümrük Vergisi Muafiyeti, KDV İstisnası, Faiz Desteği, Sigorta Primi İşveren Hissesi 6 Yıl, Vergi İndirimi %70, YKO %30</t>
  </si>
  <si>
    <t>KABLO ÜRETİM HATTI MAKİNELERİ 75 ADET</t>
  </si>
  <si>
    <t>26/12/2020 - 518425</t>
  </si>
  <si>
    <t>MAVİLİ ELEKTRONİK TİCARET VE SANAYİİ ANONİM ŞİRKETİ</t>
  </si>
  <si>
    <t>KDV İstisnası, Gümrük Vergisi Muafiyeti, Faiz Desteği, Vergi İndirimi %70, YKO %30, Sigorta Primi İşveren Hissesi 6 Yıl</t>
  </si>
  <si>
    <t>MUHTELİF DUMAN DEDEKTÖRÜ 1.236.400 ADET, MUHTELİF SICAKLIK DEDEKTÖRÜ 141.000 ADET, ANALOG ADRESLİ ISI DEDEKTÖRÜ 55.000 ADET, ANALOG ADRESLİ MULTİSENSÖR DEDEKTÖRÜ 77.000 ADET</t>
  </si>
  <si>
    <t>26/12/2020 - 518426</t>
  </si>
  <si>
    <t>GERMAKSAN MAKİNA SANAYİ VE TİCARET LİMİTED ŞİRKETİ</t>
  </si>
  <si>
    <t>Vergi İndirimi %70, YKO %30, KDV İstisnası, Gümrük Vergisi Muafiyeti, Faiz Desteği, Sigorta Primi İşveren Hissesi 6 Yıl</t>
  </si>
  <si>
    <t>Metal Haddeleme Makineleri 3.466.000 KG/YIL, Ağır Sanayi Makineleri 2.089.000 KG/YIL, Tavan Vinci 93 ADET/YIL</t>
  </si>
  <si>
    <t>26/12/2020 - 518427</t>
  </si>
  <si>
    <t>DÜZMAKSAN KALIP MAKİNE TASARIM İMALAT DANIŞMANLIK SANAYİ VE TİCARET LİMİTED ŞİRKETİ</t>
  </si>
  <si>
    <t>Muhtelif Makine Kalıbı{Plastik Enjeksiyon, Kauçuk Enjeksiyon.Sac Şekillendirme, Zaman Enjeksiyon vb} 749 ADET/YIL, Muhtelif Makine Parçaları 1.580 ADET/YIL, Muhtelif Montaj Aparatları {Fikstür,Şablon vb.} 3.950 ADET/YIL, Burç 500.000 ADET/YIL</t>
  </si>
  <si>
    <t>26/12/2020 - 518428</t>
  </si>
  <si>
    <t>ÇETİNTAŞ BEYAZ EŞYA ISI İNŞAAT TAAHHÜT SANAYİ VE TİCARET LİMİTED ŞİRKETİ</t>
  </si>
  <si>
    <t>İMALAT - B.Y.S. EV ALETLERİ İMALATI</t>
  </si>
  <si>
    <t>Muhtelif Ocak ve Fırınlar { Mini Fırın, Tam Boy fırın, Ankastre Ocak ve Fırın, LPG`li 3`lü ve 4`lü Ocak} 436.740 ADET/YIL</t>
  </si>
  <si>
    <t>26/12/2020 - 518429</t>
  </si>
  <si>
    <t>EKV PRES PARÇA ÜRETİM SANAYİ VE TİCARET LİMİTED ŞİRKETİ</t>
  </si>
  <si>
    <t>Presle şekillenmiş muhtelif otomotiv parçaları 1.800 TON/YIL, Muhtelif Çelik Malzeme</t>
  </si>
  <si>
    <t>26/12/2020 - 518430</t>
  </si>
  <si>
    <t>GEDİZ PLASTİK PETROL TURİZM VE TAŞIMACILIK SANAYİ VE TİCARET ANONİM ŞİRKETİ</t>
  </si>
  <si>
    <t>KDV İstisnası, Gümrük Vergisi Muafiyeti, Vergi İndirimi %80, YKO %40, Sigorta Primi İşveren Hissesi 7 Yıl, Faiz Desteği</t>
  </si>
  <si>
    <t>MUHTELİF BEYAZ EŞYA SEKTÖRÜNE YÖNELİK PARÇALAR { Buzdolabı Arka Duvarı, Bulaşık Makinası alt taban parçası vb.} 748,80 TON/YIL, Muhtelif Otomotiv Sektörüne Yönelik Parça İmalatı { yan ve alt panel, bagaj altı ve yan panelleri Üretimi } 1.123,20 TON/YIL</t>
  </si>
  <si>
    <t>26/12/2020 - 518431</t>
  </si>
  <si>
    <t>GDM KALIP MAKİNALARI İNŞAAT İTHALAT İHRACAT SANAYİ VE TİCARET LİMİTED ŞİRKETİ</t>
  </si>
  <si>
    <t>2929.1.01 - Kağıt ve karton üretiminde kullanılan makineler 8 ADET/YIL</t>
  </si>
  <si>
    <t>26/12/2020 - 518432</t>
  </si>
  <si>
    <t>ASLANLAR GÜNEŞ ENERJİSİ SANAYİ VE TİCARET LİMİTED ŞİRKETİ</t>
  </si>
  <si>
    <t>Gelir Vergisi Stopajı Desteği 10 Yıl, Gümrük Vergisi Muafiyeti, KDV İstisnası</t>
  </si>
  <si>
    <t>4010.0.01 - Elektrik Enerjisi Üretimi {GES} 0,99 MW</t>
  </si>
  <si>
    <t>26/12/2020 - 518433</t>
  </si>
  <si>
    <t>ERDEMLER GÜNEŞ ENERJİSİ SANAYİ VE TİCARET LİMİTED ŞİRKETİ</t>
  </si>
  <si>
    <t>26/12/2020 - 518434</t>
  </si>
  <si>
    <t>BAYKAL REZİSTANS SANAYİİ VE TİCARET LİMİTED ŞİRKETİ</t>
  </si>
  <si>
    <t>KDV İstisnası, Sigorta Primi İşveren Hissesi 2 Yıl, Vergi İndirimi %50, YKO %15, Gümrük Vergisi Muafiyeti</t>
  </si>
  <si>
    <t>Elektrikli ısıtıcı rezistanslar 127.000 KG/YIL</t>
  </si>
  <si>
    <t>26/12/2020 - 518435</t>
  </si>
  <si>
    <t>MAY FREN SİSTEMLERİ SANAYİ VE TİCARET ANONİM ŞİRKETİ</t>
  </si>
  <si>
    <t>Muhtelif Tamir Takımları { Fren pedal merkezi, el fren merkezi, fren körüğü, yükseklik sensörü, debriyaj merkezi, hava tahliye merkezleri fren röle ventilleri, kaliper, kriko} 1.153.382 KG/YIL, Mazot pompası {Manuel, Otomatik} 1.728 ADET/YIL, Fren debriyaj test makinesi 90 ADET/YIL, Muhtelif valf{ Acil durum, dorse kaldırma, dorse kontrol, basınç ayar vb.} 102.861 KG/YIL, Muhtelif Sac Parçalar { Alüminyum Subap, Diyafram, Rulman, Zincir vb.} 6,77 KG/YIL, Kablo {Adaptör Kablosu, Alüminyum Fişli bağlantı kablosu, taşıyıcı kablo vb.} 27.651 ADET/YIL, Kauçuk parçalar { Egzos Plastiği, B Kesitli Conta vb.} 101.755 KG/YIL</t>
  </si>
  <si>
    <t>27/12/2020 - 518436</t>
  </si>
  <si>
    <t>CENGİZ ARDIÇ</t>
  </si>
  <si>
    <t>Metal Enjeksiyon kalıbı 1.121 ADET/YIL, Plastik Enjeksiyon Kalıbı 747 ADET/YIL</t>
  </si>
  <si>
    <t>27/12/2020 - 518437</t>
  </si>
  <si>
    <t>VEDAT ŞENER</t>
  </si>
  <si>
    <t>KALIP İMALATI {EKSTRÜZYON KALIBI, ENJEKSİYON KALIBI VE PVC KALIPLARI} 120.000 KG/YIL</t>
  </si>
  <si>
    <t>27/12/2020 - 518438</t>
  </si>
  <si>
    <t>TREND KULE MAKİNA İNŞAAT ELEKTRİK SANAYİ VE TİCARET LİMİTED ŞİRKETİ</t>
  </si>
  <si>
    <t>2924.0.14 - VİNÇ BAĞLANTI KOLLARI 50 ADET/YIL, 2924.0.14 - VİNÇ ÇERÇEVE BİLEZİK 8 ADET/YIL, 2924.0.14 - VİNÇ TIRMANMA PLATFORMU 8 ADET/YIL, 2924.0.14 - KULE VİNÇ KABİNİ 15 ADET/YIL, 2924.0.14 - KULE VİNÇ BOMU 10 ADET/YIL, 2924.0.14 - KULE VİNÇ ARKA KUYRUK 10 ADET/YIL, 2924.0.14 - KULE VİNÇ ŞASESİ 15 ADET/YIL, 2924.0.14 - KULE VİNÇ MASTI 250 ADET/YIL</t>
  </si>
  <si>
    <t>27/12/2020 - 518439</t>
  </si>
  <si>
    <t>BALKAN KALIP VE OTOMOTİV SANAYİ TİCARET LİMİTED ŞİRKETİ</t>
  </si>
  <si>
    <t>MUHTELİF SAC ŞEKİLLENDİRME KALIPLARI 300 ADET/YIL, OTOMOTİV SANAYİ İÇİN MUHTELİF SAC PARÇA {BRAKET, HAVA FİLTRESİ TUTAMACI, KAFALIK ARMATÜRÜ, KABLO TESİSAT TUTAMACI, FREN PEDALI, VB.} 3.300.000 KG/YIL</t>
  </si>
  <si>
    <t>27/12/2020 - 518440</t>
  </si>
  <si>
    <t>APACK AMBALAJ MAKİNE SANAYİ VE TİCARET LİMİTED ŞİRKETİ</t>
  </si>
  <si>
    <t>Otomatik Ambalaj Makinaları 400 ADET/YIL, Termoform Plastik Şekillendirme Kalıbı 210 ADET/YIL</t>
  </si>
  <si>
    <t>27/12/2020 - 518441</t>
  </si>
  <si>
    <t>CDS ROBOTİK OTOMASYON YAZILIM ELEKTRİK MÜHENDİSLİK İNŞAAT SANAYİ VE TİCARET LİMİTED ŞİRKETİ</t>
  </si>
  <si>
    <t>Cnc torna makinası 24 ADET/YIL, Cnc freze makinası 24 ADET/YIL</t>
  </si>
  <si>
    <t>27/12/2020 - 518442</t>
  </si>
  <si>
    <t>ÖZ-İŞ OTO YAN SANAYİ VE TİCARET LİMİTED ŞİRKETİ</t>
  </si>
  <si>
    <t>KAPI PANELLERİ 33.600 TAKIM/YIL, GÜNEŞLİK SİPERLİKLERİ 72.000 TAKIM/YIL, TAVANLIK 14.400 ADET/YIL, BAGAJ SETLERİ {BAGAJ HALISI VEYA BAGAJ HAVUZU, SIRTLIK, ÇAMURLUK ÜSTÜ VE ARKA KAPI HALISI} 24.000 SET/YIL, TABAN HALILARI 24.000 ADET/YIL, SES KESİCİLER 36.000 ADET/YIL, GÜNEŞLİK MONTAJ PLASTİKLERİ 144.375 TAKIM/YIL, BAGAJ ÇITALARI 96.250 ADET/YIL</t>
  </si>
  <si>
    <t>27/12/2020 - 518443</t>
  </si>
  <si>
    <t>ART TECH KALIP SANAYİ VE TİCARET ANONİM ŞİRKETİ</t>
  </si>
  <si>
    <t>Savaş silahları {revolverler, tabancalar, kılıçlar ve benzerleri hariç} 1.000 ADET/YIL, Revolverler, tabancalar ve diğer silahlar {yaylı, havalı veya gazlı tüfek ve tabancalar, vuruş sopaları gibi} 10.000 ADET/YIL</t>
  </si>
  <si>
    <t>27/12/2020 - 518444</t>
  </si>
  <si>
    <t>BABAYİĞİT TEKNOLOJİ ELEKTRONİK İNŞAAT TAAHHÜT SANAYİ TİCARET LİMİTED ŞİRKETİ</t>
  </si>
  <si>
    <t>KAMERA GÜVENLİK SİSTEMLERİ 17.424 ADET/YIL, YANGIN İHBAR DEDEKTÖRÜ VE PANELİ 98.544 ADET/YIL, UYDU SANTRALİ 1.632 ADET/YIL, KARTLI GEÇİŞ SİSTEMLERİ VE KART OKUYUCU 1.088 ADET/YIL, SESLENDİRME ANFİSİ VE HOPARLÖRÜ 816 ADET/YIL</t>
  </si>
  <si>
    <t>27/12/2020 - 518445</t>
  </si>
  <si>
    <t>BAYSU ARITMA SİSTEMLERİ İNŞAAT TAAHHÜT SANAYİ TİCARET LİMİTED ŞİRKETİ</t>
  </si>
  <si>
    <t>KDV İstisnası, Faiz Desteği, Vergi İndirimi %70, YKO %30, Sigorta Primi İşveren Hissesi 6 Yıl</t>
  </si>
  <si>
    <t>Muhtelif su arıtma sistemi parçaları ve su arıtma sistemine yönelik tanklar 500 ADET</t>
  </si>
  <si>
    <t>27/12/2020 - 518446</t>
  </si>
  <si>
    <t>AKUS SİLAH SANAYİ VE TİCARET ANONİM ŞİRKETİ</t>
  </si>
  <si>
    <t>MUHTELİF AV TÜFEKLERİ 12.000 ADET/YIL, MUHTELİF AV TÜFEKLERİ PARÇALARI 146.280 ADET/YIL</t>
  </si>
  <si>
    <t>27/12/2020 - 518447</t>
  </si>
  <si>
    <t>FELTOUCH YAPI TASARIM SANAYİ TİCARET ANONİM ŞİRKETİ</t>
  </si>
  <si>
    <t>B.y.s. metalik olmayan diğer mineral ürünleri 70.000 ADET/YIL</t>
  </si>
  <si>
    <t>27/12/2020 - 518448</t>
  </si>
  <si>
    <t>AKAYSAN PLASTİK GIDA TAŞIMACILIK TEKSTİL SANAYİ VE TİCARET LİMİTED ŞİRKETİ</t>
  </si>
  <si>
    <t>KAĞIT BARDAK VE KASE 100.000 TON/YIL</t>
  </si>
  <si>
    <t>27/12/2020 - 518449</t>
  </si>
  <si>
    <t>MD MATBAACILIK TAŞIMACILIK GIDA İNŞAAT TURİZM ORMAN ÜRÜNLERİ PLASTİK TEKSTİL İTHALAT İHRACAT SANAYİ VE TİCARET LİMİTED ŞİRKETİ</t>
  </si>
  <si>
    <t>PE Compound 3.000 TON/YIL, PP MASTERBATCH 400 TON/YIL</t>
  </si>
  <si>
    <t>27/12/2020 - 518450</t>
  </si>
  <si>
    <t>PEKSAN MAKİNA KALIP VE PLASTİK ENJEKSİYON İNŞAAT SANAYİ VE TİCARET LİMİTED ŞİRKETİ</t>
  </si>
  <si>
    <t>Plastikten diğer ambalaj malzemeleri 1.457.270 KG/YIL</t>
  </si>
  <si>
    <t>27/12/2020 - 518451</t>
  </si>
  <si>
    <t>BİRLEŞİM AMBALAJ SANAYİ VE TİCARET LİMİTED ŞİRKETİ</t>
  </si>
  <si>
    <t>Oluklu kağıt ve kartondan kutu, koli ve muhafazalar 5.508.000 KG/YIL</t>
  </si>
  <si>
    <t>27/12/2020 - 518452</t>
  </si>
  <si>
    <t>EMRAH OBUZ OBUZ PROMOSYON GRAFİK TASARIM MATBAA ÇÖZÜMLERİ</t>
  </si>
  <si>
    <t>Oluksuz Mukavva Kutu 4.320.000 ADET/YIL</t>
  </si>
  <si>
    <t>27/12/2020 - 518453</t>
  </si>
  <si>
    <t>DUROSAN PLASTİK MAKİNA SANAYİ VE TİCARET LİMİTED ŞİRKETİ</t>
  </si>
  <si>
    <t>Şişeler için kapak ve kapsüller {plastikten} 60.000 ADET/YIL</t>
  </si>
  <si>
    <t>27/12/2020 - 518454</t>
  </si>
  <si>
    <t>CİNAR KALIP PLASTİK SANAYİ VE TİCARET LİMİTED ŞİRKETİ</t>
  </si>
  <si>
    <t>EVCİL HAYVAN TAŞIMA SEPETİ 82.130 KG/YIL, PLASTİK EVCİL HAYVAN MAMA VE SU KAPLARI 82.130 KG/YIL, PLASTİK KAPAK 50.000 ADET/YIL</t>
  </si>
  <si>
    <t>27/12/2020 - 518455</t>
  </si>
  <si>
    <t>SACFORM MAKİNA KALIP SANAYİ VE TİCARET LİMİTED ŞİRKETİ</t>
  </si>
  <si>
    <t>Kompak Sac Sarıcı{Acıcı, Doğrultucu ve sürücü} 170 ADET/YIL, Sac Şekillendirme Hattı, Rulo Sac Sarıcı, Rulo Sac Açıcı, Doğrultmalı Servo Sürücü ve Servo Sürücü 1.474 ADET/YIL</t>
  </si>
  <si>
    <t>27/12/2020 - 518456</t>
  </si>
  <si>
    <t>SUAT ÇİNLİ</t>
  </si>
  <si>
    <t>OTOMATİK PVC KAYNAK MAKİNASI 150 ADET/YIL, PVC KAYNAK MAKİNASI 275 ADET/YIL, FULL OTOMATİK KAYNAK MAKİNASI 100 ADET/YIL, PVC ORTA KAYİT KERTME MAKİNASI 270 ADET/AY, PVC ÇITA KESME MAKİNASI 272 ADET/YIL, PVC ALÜMİNYUM ÜST KESİM MAKİNASI 132 ADET/YIL, PVC ALÜMİNYUM ALT :KESİM MAKİNASI 225 ADET/YIL, FULL OTOMATİK KESİM MAKİNASI 108 ADET/YIL, ALÜMİNYUM KÖŞE BİRLEŞTİRME PRESİ 40 ADET/YIL</t>
  </si>
  <si>
    <t>27/12/2020 - 518457</t>
  </si>
  <si>
    <t>ESMAKKON MAKİNA ORMAN ÜRÜNLERİ İNŞAAT SANAYİ TİCARET LİMİTED ŞİRKETİ</t>
  </si>
  <si>
    <t>İMALAT - AĞAÇTAN YAPILAN AMBALAJ MALZEMELERİ İMALATI</t>
  </si>
  <si>
    <t>Ahşap Palet Üretimi 400.000 ADET/YIL, Ahşap Kablo Makarası Üretimi 12.000 ADET/YIL</t>
  </si>
  <si>
    <t>27/12/2020 - 518458</t>
  </si>
  <si>
    <t>OKYAP YAPI ELEMANLARI İNŞAAT TAAHHÜT TURİZM MADENCİLİK SANAYİ VE TİCARET ANONİM ŞİRKETİ.</t>
  </si>
  <si>
    <t>MUHTELİF BİMSBLOK 47.510.000 KG/YIL, ASMOLEN 36.000.000 KG/YIL, KİLİT PARKE 8.400.000 KG/YIL</t>
  </si>
  <si>
    <t>27/12/2020 - 518459</t>
  </si>
  <si>
    <t>CİHANGİR EĞİTİM İŞLETMELERİ VE TEKSTİL SANAYİ TİCARET ANONİM ŞİRKETİ</t>
  </si>
  <si>
    <t>27/12/2020 - 518460</t>
  </si>
  <si>
    <t>ÇETİN BASIM VE AMBALAJ SANAYİ TİCARET LİMİTED ŞİRKETİ</t>
  </si>
  <si>
    <t>Oluklu Karton Kutu 3.250.000 ADET/YIL</t>
  </si>
  <si>
    <t>27/12/2020 - 518461</t>
  </si>
  <si>
    <t>OKTAŞ OKKAOĞLU TAAHHÜT İNŞAAT TEKSTİL SANAYİ VE TİCARET ANONİM ŞİRKETİ.</t>
  </si>
  <si>
    <t>BETON BORU 27.186.200 KG/YIL, KİLİTLİ BETON PARKE 35.642.400 KG/YIL, BETON BORDÜR 9.792.000 KG/YIL, BRİKET{BİMSBLOK} 3.421.520 KG/YIL, BETON KOLON 2.500.000 KG/YIL</t>
  </si>
  <si>
    <t>27/12/2020 - 518462</t>
  </si>
  <si>
    <t>EKS MAKİNA VE YEDEK PARÇA SANAYİ VE TİCARET ANONİM ŞİRKETİ</t>
  </si>
  <si>
    <t>MANOMETRE 2.187.500 ADET/YIL, TERMOMETRE 675.000 ADET/YIL</t>
  </si>
  <si>
    <t>27/12/2020 - 518463</t>
  </si>
  <si>
    <t>FUSEL PLASTİK VE METAL SANAYİ TİCARET LİMİTED ŞİRKETİ</t>
  </si>
  <si>
    <t>Plastik parçaların imalatına yönelik hizmetler 75.000 KG/YIL</t>
  </si>
  <si>
    <t>27/12/2020 - 518464</t>
  </si>
  <si>
    <t>METKAP PLASTİK KALIP AMBALAJ VE MAKİNE SANAYİ TİCARET LİMİTED ŞİRKETİ</t>
  </si>
  <si>
    <t>Şişe, damacana, kavanoz, çanak ve tüpler {ampuller hariç}; cam tıpa ve kapaklar 852.540 KG/YIL</t>
  </si>
  <si>
    <t>27/12/2020 - 518465</t>
  </si>
  <si>
    <t>ASMOLEN,BRİKET,BİMS 6.000.000 ADET/YIL</t>
  </si>
  <si>
    <t>27/12/2020 - 518466</t>
  </si>
  <si>
    <t>GÜRKAN KARADENİZ</t>
  </si>
  <si>
    <t>BORU-PROFİL BÜKME MAKİNESİ 440 ADET/YIL, YATAY PRES MAKİNESİ 220 ADET/YIL</t>
  </si>
  <si>
    <t>27/12/2020 - 518467</t>
  </si>
  <si>
    <t>SERRA METAL MAKİNA SANAYİ VE TİCARET LİMİTED ŞİRKETİ</t>
  </si>
  <si>
    <t>DAMPERLİ KASA 105 ADET/YIL, DAMPERLİ YARI RÖMORK 162 ADET/YIL, TARIMSAL AMAÇLI RÖMORK 63 ADET/YIL, Boyler Kazanı 701 ADET/YIL</t>
  </si>
  <si>
    <t>27/12/2020 - 518468</t>
  </si>
  <si>
    <t>TÜRMOSAN MÜHENDİSLİK OTOMASYON ELEKTRİK ELEKTRONİK MAKİNE SANAYİ VE TİCARET LİMİTED ŞİRKETİ</t>
  </si>
  <si>
    <t>İMALAT - METALURJİ MAKİNELERİ İMALATI</t>
  </si>
  <si>
    <t>Metalurjide kullanılan Free Sinter, Hard Sinter, Mikser, Soğuk Pres, Soket Soğuk Pres, Katrak vb makinelerin imalatı 15 ADET/YIL, Kesici uç, Elmas Testere ucu ve Kesici Elmas Tel üretimi 860.000 ADET/YIL</t>
  </si>
  <si>
    <t>27/12/2020 - 518469</t>
  </si>
  <si>
    <t>Metal Kalıp 681 ADET/YIL</t>
  </si>
  <si>
    <t>27/12/2020 - 518470</t>
  </si>
  <si>
    <t>MEHMET ÇOBANLAR</t>
  </si>
  <si>
    <t>MEDİKAL MALZEMELER İÇİN KESİM KALIPLARI 445 ADET/YIL, ALİMİNYUM VE PLASTİK HAMMADDELERİN İŞLENMESİ İÇİN ENJEKSİYON KALIPLARI 3 ADET/YIL, OTOMOTİV YAN SANAYİ YEDEK PARÇALARI KALIPLARI 3 ADET/YIL, OTOMOTİV SANAYİ YEDEK PARÇALARI{DİŞLİLER, YATAKLAR, KASNAKLAR, FLANŞLER VB } 4.083 ADET/YIL, DOĞALGAZ VANALARI YEDEK PARÇALARI 223 ADET/YIL, MEDİKAL MAKİNALAR {YARA BANDI, GÖZ BANDI, YAKILAR, ENJEKSİYON BANTLARI , VB } 17 ADET/YIL</t>
  </si>
  <si>
    <t>27/12/2020 - 518471</t>
  </si>
  <si>
    <t>SARDES GIDA SANAYİ VE TARIM ÜRÜNLERİ TİCARET İTHALAT İHRACAT LİMİTED ŞİRKETİ</t>
  </si>
  <si>
    <t>4010.0.01 - Elektrik Enerjisi Üretimi {Çatı GES} 0,24 MW</t>
  </si>
  <si>
    <t>27/12/2020 - 518472</t>
  </si>
  <si>
    <t>DİZAYN OPTİMUM MÜHENDİSLİK KALIP MAKİNA İMALİ ASANSÖR OTOMOTİV MADENCİLİK DEPOLAMA TURİZM İNŞAAT TAAHHÜT İHRACAT İTHALAT SANAYİ VE TİCARET LİMİTED ŞİRKETİ</t>
  </si>
  <si>
    <t>27/12/2020 - 518473</t>
  </si>
  <si>
    <t>SONİKEL ULTRASONİK ELEKTRONİK VE OTOMASYON SANAYİ TİCARET LİMİTED ŞİRKETİ</t>
  </si>
  <si>
    <t>ULTRASONİK PLASTİK KAYNAK VE KESİM MAKİNESİ 36 ADET/YIL</t>
  </si>
  <si>
    <t>27/12/2020 - 518474</t>
  </si>
  <si>
    <t>HAMMER ENDÜSTRİ İŞ MAKİNALARI HİDROLİK SANAYİ İÇ VE DIŞ TİCARET LİMİTED ŞİRKETİ</t>
  </si>
  <si>
    <t>HİDROLİK HALAT TAMBURU 1.178.000 KG/YIL</t>
  </si>
  <si>
    <t>27/12/2020 - 518475</t>
  </si>
  <si>
    <t>LOTUS GLAS MAKİNE KALIP VE MAKİNE YEDEK PARÇALARI İTHALAT İHRACAT SANAYİ VE TİCARET LİMİTED ŞİRKETİ</t>
  </si>
  <si>
    <t>Muhtelif Kalıp 200 ADET/YIL</t>
  </si>
  <si>
    <t>27/12/2020 - 518476</t>
  </si>
  <si>
    <t>HA VANA SANAYİ VE TİCARET ANONİM ŞİRKETİ</t>
  </si>
  <si>
    <t>Vana imalatı 50.000 ADET</t>
  </si>
  <si>
    <t>27/12/2020 - 518477</t>
  </si>
  <si>
    <t>ONAT ET ENTEGRE GIDA SANAYİ TİCARET LİMİTED ŞİRKETİ</t>
  </si>
  <si>
    <t>BÜYÜKBAŞ HAYVAN KESİM 10 ADET/GÜN, ET İŞLEYEREK ET VE ET MAMÜLLERİ İMALATI 350 TON/YIL, KÜÇÜKBAŞ HAYVAN KESİMİ 12 ADET/GÜN</t>
  </si>
  <si>
    <t>27/12/2020 - 518478</t>
  </si>
  <si>
    <t>DOLUM MARKET BİLİŞİM EĞİTİM ELEKTRİK ELEKTRONİK E TİCARET GÜVENLİK SİSTEMLERİ İTHALAT İHRACAT PAZARLAMA SANAYİ VE TİCARET LİMİTED ŞİRKETİ</t>
  </si>
  <si>
    <t>İMALAT - BÜRO, MUHASEBE VE BİLGİ İŞLEM MAKİNELERİ İMALATI</t>
  </si>
  <si>
    <t>Toner ve Kartuş {Drum Dahil} 39.480 ADET/YIL, Toner ve Kartuş {Drum Hariç} 106.800 ADET/YIL, Toner ve Kartuş Geri Kazanımı {Drum Dahil} 76.200 ADET/YIL, Toner ve Kartuş Geri Kazanımı {Drum Hariç} 137.400 ADET/YIL, Drum Ünitesi {Tambur veya Görüntüleme Ünitesi} ve Fırın Ünitesi {Fuser veya Bakım Kiti} Geri Kazanımı 35.400 ADET/YIL</t>
  </si>
  <si>
    <t>27/12/2020 - 518479</t>
  </si>
  <si>
    <t>ABDİOĞULLARI PLASTİK VE AMBALAJ SANAYİ ANONİM ŞİRKETİ</t>
  </si>
  <si>
    <t>4010.0.01 - Elektrik Enerjisi Üretimi {GES} 3,73 MW</t>
  </si>
  <si>
    <t>27/12/2020 - 518480</t>
  </si>
  <si>
    <t>SEMSAN POMPA MAKİNE SANAYİ VE TİCARET LİMİTED ŞİRKETİ</t>
  </si>
  <si>
    <t>Muhtelif Pompa 2.140 ADET/YIL, Muhtelif vana, çekvalf ve demontaj parçası 835.580 KG/YIL, Çelik döküm 1.155.750 KG/YIL</t>
  </si>
  <si>
    <t>27/12/2020 - 518481</t>
  </si>
  <si>
    <t>EKMAY MAKİNA SANAYİ VE TİCARET LİMİTED ŞİRKETİ</t>
  </si>
  <si>
    <t>Beyaz Eşya Aksesuarları {Kapı Kolu-Menteşe-Tutamak vs.} 273.240 KG/YIL, Küresel Vana Parçaları {Gövdesi-Kapağı vb.} 182.160 KG/YIL, Muhtelif Yedek Parça {Otomotiv-Savunma-Uzay-Uçak-Raylı Taşıt vb.} 273.240 KG/YIL, Medikal Ürünler {Engelli Araçları, Engelli Yürüteci, Ortopedik Ayakkabı, Motorlu ve Motorsuz Rehabilitasyon Cihazları, Dişçilikle İlgili Bağlantı Parçaları, Tıbbi Çivi, Özel Ortez-Protez, Yaşamwalker, Lifewalk ve Bunların Aksesuarlarının İmalatı} 158.400 KG/YIL</t>
  </si>
  <si>
    <t>28/12/2020 - 518482</t>
  </si>
  <si>
    <t>GÖKALP İNŞAAT PETROL ÜRÜNLERİ KANTAR NAKLİYAT TARIM ÜRÜNLERİ TİCARET VE SANAYİ LİMİTED ŞİRKETİ</t>
  </si>
  <si>
    <t>Elektrik Enerjisi Üretimi {Çatı GES} 0,60 MW</t>
  </si>
  <si>
    <t>28/12/2020 - 518483</t>
  </si>
  <si>
    <t>MİRSA ENERJİ GERİ DÖNÜŞÜM İNŞAAT OTOMOTİV SANAYİ VE TİCARET LİMİTED ŞİRKETİ</t>
  </si>
  <si>
    <t>Elektrik Enerjisi Üretimi {BES} Kentsel Atık-Biyometanizasyon 1,56 MW</t>
  </si>
  <si>
    <t>28/12/2020 - 518484</t>
  </si>
  <si>
    <t>FEMAY PVC VE AKSESUARLARI NAKLİYAT İNŞAAT SANAYİ TİCARET LİMİTED ŞİRKETİ</t>
  </si>
  <si>
    <t>4010.0.01 - Elektrik Enerjisi Üretimi {Çatı GES} 0,34 MW</t>
  </si>
  <si>
    <t>28/12/2020 - 518485</t>
  </si>
  <si>
    <t>HEPER METAL DÖKÜM SANAYİ VE TİCARET ANONİM ŞİRKETİ</t>
  </si>
  <si>
    <t>STARTER PİSTONLU MOTORLAR İÇİN AKÜMÜLATÖR KUTUP BAŞI 3.782.000 KG</t>
  </si>
  <si>
    <t>28/12/2020 - 518486</t>
  </si>
  <si>
    <t>TABO OTOMOTİV MAKİNA SANAYİ VE TİCARET ANONİM ŞİRKETİ</t>
  </si>
  <si>
    <t>Kumanda ve Kilometre Telleri {Gaz teli, jigle ve debriyaj telleri, el freni teli, kaput ve bagaj açma telleri vb.} 1.828.000 KG/YIL</t>
  </si>
  <si>
    <t>28/12/2020 - 518487</t>
  </si>
  <si>
    <t>UÇAR ELEKTRİK İNŞAAT TAAHHÜT SANAYİ VE TİCARET LİMİTED ŞİRKETİ</t>
  </si>
  <si>
    <t>LPG dispenseri{tekli , ikili, dörtlü } 297 ADET/YIL, alarm dedektörü {gaz için , ev ve sanayi tipi } 7.010 ADET/YIL, debimetre {LPG için brodi metre } 330 ADET/YIL, elektrik kumanda panosu {otogaz için } 22 ADET/YIL, LPG dolum tabancası 4.070 ADET/YIL, LPG gaz valfi ünitesi {2040 adet multıvalf, emniyet valfi vb.} 10.080 KG/YIL, mobil akaryakıt istasyonu {LPG } 33 ADET/YIL, LPG sıvı pompası 110 ADET/YIL</t>
  </si>
  <si>
    <t>28/12/2020 - 518488</t>
  </si>
  <si>
    <t>YÜCELİMPEX MAKİNA OTOMOTİV VE İNŞAAT SANAYİ TİCARET LİMİTED ŞİRKETİ</t>
  </si>
  <si>
    <t>Muhtelif Otomotiv Yedek Parça ; Emme ve Eksoz Manifoltu,Türbün,Devirdaim ve Gövdesi,Karter,Kapak vs. 14.500 ADET/YIL</t>
  </si>
  <si>
    <t>28/12/2020 - 518489</t>
  </si>
  <si>
    <t>SERAP ALAN ALSA MÜHENDİSLİK BETON</t>
  </si>
  <si>
    <t>BRTON ÇİT DİREKLERİ 90.000 ADET/YIL</t>
  </si>
  <si>
    <t>28/12/2020 - 518490</t>
  </si>
  <si>
    <t>IRTECH SULAMA SİSTEMLERİ ANONİM ŞİRKETİ</t>
  </si>
  <si>
    <t>Yağmurlama tipi tarımsal sulama sistemi 7.000 TON/YIL, Damlama tipi tarımsal sulama sistemi 1.200 TON/YIL</t>
  </si>
  <si>
    <t>28/12/2020 - 518491</t>
  </si>
  <si>
    <t>TÜRKAN AYDIN</t>
  </si>
  <si>
    <t>Otomasyona Dayalı Serada Bitkisel Yetiştiricilik 25.000 M2</t>
  </si>
  <si>
    <t>28/12/2020 - 518492</t>
  </si>
  <si>
    <t>GÜN21 TEKSTİL GIDA İNŞAAT SANAYİ VE TİCARET LİMİTED ŞİRKETİ</t>
  </si>
  <si>
    <t>Muhtelif Konfeksiyon 5.500.000 ADET/YIL</t>
  </si>
  <si>
    <t>28/12/2020 - 518493</t>
  </si>
  <si>
    <t>HEWİ TEKSTİL GIDA OTOMOTİV İNŞAAT SANAYİ VE TİCARET LİMİTED ŞİRKETİ</t>
  </si>
  <si>
    <t>1810.3.12 - Muhtelif Giyim Eşyası İmalatı 2.400.000 ADET/YIL</t>
  </si>
  <si>
    <t>28/12/2020 - 518494</t>
  </si>
  <si>
    <t>BEYDEMİR TEKSTİL SANAYİ VE DIŞ TİCARET LİMİTED ŞİRKETİ</t>
  </si>
  <si>
    <t>MUHTELİF KONFEKSİYON DIŞ GİYİM 1.000.000 ADET/YIL</t>
  </si>
  <si>
    <t>28/12/2020 - 518495</t>
  </si>
  <si>
    <t>SDR MADENCİLİK ANONİM ŞİRKETİ</t>
  </si>
  <si>
    <t>Blok Mermer İstihracı {IR 201700503} 1.800 M3/YIL</t>
  </si>
  <si>
    <t>28/12/2020 - 518496</t>
  </si>
  <si>
    <t>GLOBAL FORS GELECEK NESİL GELİŞMİŞ ÇÖZÜMLER SAVUNMA TELEKOMÜNİKASYON SANAYİ VE TİCARET ANONİM ŞİRKETİ</t>
  </si>
  <si>
    <t>Muhtelif özel amaçlı konteynır{uçak ve helikopter taşıma konteynırları, afet ve kriz konteynırları, genişleyebilen konteynırlar, yaşamsal ve mobil medikal konteynırlar, zırhlı oda ,sığınak-mobil atış poligonu ve şalter konteynırlar 311.000 KG/YIL, araç zırhlama 12 ADET/YIL, savunma sanayine yönelik araca kritik ISO ŞELTER 100 ADET/YIL, Savunma sanayi için medikal şelter 90 ADET/YIL, Savunma sanayi için zırhlı şelter 30 ADET/YIL</t>
  </si>
  <si>
    <t>28/12/2020 - 518497</t>
  </si>
  <si>
    <t>TUNA VİDA BAĞLANTI ELEMANLARI MAKİNA SANAYİ VE TİCARET ANONİM ŞİRKETİ</t>
  </si>
  <si>
    <t>2899.3.04 - Küçük ve büyük çiviler, pünezler, oluklu ve yivli çiviler ve benzerleri 200 TON</t>
  </si>
  <si>
    <t>28/12/2020 - 518498</t>
  </si>
  <si>
    <t>MATRA RECON SERVİS TİCARET VE SANAYİ LİMİTED ŞİRKETİ</t>
  </si>
  <si>
    <t>2899.5.09 - B.y.s. adi metallerden diğer eşyalar 200.000 KG/YIL</t>
  </si>
  <si>
    <t>28/12/2020 - 518499</t>
  </si>
  <si>
    <t>VEDAT TOPRAK</t>
  </si>
  <si>
    <t>1810.3.01 - Muhtelif Konfeksiyon 4.000.000 ADET/YIL</t>
  </si>
  <si>
    <t>28/12/2020 - 518500</t>
  </si>
  <si>
    <t>SERAY AYAKKABI VE TERLİK SANAYİ TİCARET LİMİTED ŞİRKETİ</t>
  </si>
  <si>
    <t>1920.0.02 - Kauçuk ya da plastik tabanlı ve yüzlü ayakkabılar 2.010.288 ÇİFT</t>
  </si>
  <si>
    <t>28/12/2020 - 518501</t>
  </si>
  <si>
    <t>ÇEŞİTLİ KESİTLERDE HSS {YÜKSEK HIZ ÇELİĞİ} FREZE KESİCİ TAKIMLARI 290.000 KG/YIL, ÇEŞİTLİ KESİTLERDE SİNTERLENMİŞ KARBÜR FRZE KESİCİ TAKIMLARI 171.000 KG/YIL, KESİCİ TAKIMLARIN BİLENMESİ 48.754 ADET/YIL</t>
  </si>
  <si>
    <t>28/12/2020 - 518502</t>
  </si>
  <si>
    <t>ETKİN KUMAŞÇILIK SANAYİ VE TİCARET LİMİTED ŞİRKETİ</t>
  </si>
  <si>
    <t>DİJİTAL KUMAŞ BASKI 120.000 KG/YIL</t>
  </si>
  <si>
    <t>28/12/2020 - 518503</t>
  </si>
  <si>
    <t>1410.1.03 - Granit Blok {RN:201101244} 10.000 M3/YIL</t>
  </si>
  <si>
    <t>28/12/2020 - 518504</t>
  </si>
  <si>
    <t>KAYA - PEN PLASTİK SANAYİ VE TİCARET LİMİTED ŞİRKETİ</t>
  </si>
  <si>
    <t>KDV İstisnası, Gümrük Vergisi Muafiyeti, Sigorta Primi İşveren Hissesi %90, YKO %50, Vergi İndirimi 10 Yıl, Faiz Desteği</t>
  </si>
  <si>
    <t>Alüminyumdan Mamul Kapı Pencere Kolu Menteşe vb. 2.500 TON/YIL</t>
  </si>
  <si>
    <t>28/12/2020 - 518505</t>
  </si>
  <si>
    <t>ŞÜKRÜ GÜRARI KFİ TEKSTİL</t>
  </si>
  <si>
    <t>YUVARLAK ÖRME KUMAŞ 1.500.000 KG</t>
  </si>
  <si>
    <t>28/12/2020 - 518506</t>
  </si>
  <si>
    <t>KRAL MODA TEKSTİL PAZARLAMA İNŞAAT NAKLİYAT SANAYİ VE DIŞ TİCARET LİMİTED ŞİRKETİ</t>
  </si>
  <si>
    <t>1810.4.10 - Muhtelif Giyim Eşyası İmalatı 1.500.000 ADET/YIL</t>
  </si>
  <si>
    <t>28/12/2020 - 518507</t>
  </si>
  <si>
    <t>YAHYALI BELEDİYE BAŞKANLIĞI</t>
  </si>
  <si>
    <t>28/12/2020 - 518508</t>
  </si>
  <si>
    <t>SECA MÜHENDİSLİK OTOMASYON ELEKTRİK ELEKTRONİK SANAYİ TİCARET LİMİTED ŞİRKETİ</t>
  </si>
  <si>
    <t>Paketleme Makinesi 10 ADET/YIL</t>
  </si>
  <si>
    <t>28/12/2020 - 518509</t>
  </si>
  <si>
    <t>28/12/2020 - 518510</t>
  </si>
  <si>
    <t>R.B. KARESİ İTHALAT İHRACAT TEKSTİL SANAYİ VE TİCARET ANONİM ŞİRKETİ</t>
  </si>
  <si>
    <t>Dokuma kumaş. 111.744.575 M2/YIL</t>
  </si>
  <si>
    <t>28/12/2020 - 518511</t>
  </si>
  <si>
    <t>OĞUZ ÖZÇELİK MAGNET DEPO</t>
  </si>
  <si>
    <t>Serada bitkisel yetiştiricilik 21.066 M2</t>
  </si>
  <si>
    <t>28/12/2020 - 518512</t>
  </si>
  <si>
    <t>1712.0.05 - Diğer dokuma apreleme hizmetleri {kaplama ve emdirme hariç}{DOKUNMUŞ KUMAŞ TERBİYE İŞLEMİ 14.883.000 KG/YIL</t>
  </si>
  <si>
    <t>28/12/2020 - 518513</t>
  </si>
  <si>
    <t>NURVEYS TEKSTİL İNŞAAT PETROL OTOMOTİV TURİZM HAYVANCILIK GIDA TARIM MADENCİLİK ENERJİ İHRACAT İTHALAT VE TİCARET LİMİTED ŞİRKETİ</t>
  </si>
  <si>
    <t>Muhtelif konfeksiyon 4.000.000 ADET/YIL</t>
  </si>
  <si>
    <t>28/12/2020 - 518514</t>
  </si>
  <si>
    <t>AHMETLİ BELEDİYE BAŞKANLIĞI</t>
  </si>
  <si>
    <t>Elektrik Enerjisi Üretimi {GES} 0,99 MW</t>
  </si>
  <si>
    <t>28/12/2020 - 518515</t>
  </si>
  <si>
    <t>PİKRO TARIM VE GIDA YATIRIM ANONİM ŞİRKETİ</t>
  </si>
  <si>
    <t>28/12/2020 - 518516</t>
  </si>
  <si>
    <t>AYOTA GRUP ÖZEL SAĞLIK HİZMETLERİ ANONİM ŞİRKETİ</t>
  </si>
  <si>
    <t>KDV İstisnası, Vergi İndirimi %60, YKO %25, Sigorta Primi İşveren Hissesi 5 Yıl</t>
  </si>
  <si>
    <t>ENGELLİ VE YAŞLI BAKIM MERKEZİ 100 KİŞİ</t>
  </si>
  <si>
    <t>28/12/2020 - 518517</t>
  </si>
  <si>
    <t>İSMAİL ÖZDEMİR EMLAK TURİZM YATIRIMLARI İNŞAAT SANAYİ VE TİCARET ANONİM ŞİRKETİ</t>
  </si>
  <si>
    <t>Serada bitkisel yetiştiricilik 10.600 M2</t>
  </si>
  <si>
    <t>28/12/2020 - 518518</t>
  </si>
  <si>
    <t>TASARIM ÇELİK PROJE İMALAT MONTAJ İNŞAAT SANAYİ TİCARET LİMİTED ŞİRKETİ</t>
  </si>
  <si>
    <t>Otomasyona Dayalı Serada Bitkisel Yetiştiricilik 90.000 M2</t>
  </si>
  <si>
    <t>28/12/2020 - 518519</t>
  </si>
  <si>
    <t>BAŞAK TRAKTÖR TARIM ZİRAAT VE İŞ MAKİNALARI SANAYİ TİCARET ANONİM ŞİRKETİ</t>
  </si>
  <si>
    <t>Tarım veya Orman Traktörü 8.500 ADET/YIL</t>
  </si>
  <si>
    <t>28/12/2020 - 518520</t>
  </si>
  <si>
    <t>FİLYOS BELEDİYE BAŞKANLIĞI</t>
  </si>
  <si>
    <t>28/12/2020 - 518521</t>
  </si>
  <si>
    <t>SİVRİHİSAR BELEDİYE BAŞKANLIĞI</t>
  </si>
  <si>
    <t>28/12/2020 - 518522</t>
  </si>
  <si>
    <t>ORTAHİSAR BELEDİYE BAŞKANLIĞI</t>
  </si>
  <si>
    <t>28/12/2020 - 518523</t>
  </si>
  <si>
    <t>TRN MODA TEKSTİL SANAYİ VE TİCARET LİMİTED ŞİRKETİ</t>
  </si>
  <si>
    <t>Steril Cerrahi Maske 14.191.200 ADET/YIL</t>
  </si>
  <si>
    <t>28/12/2020 - 518524</t>
  </si>
  <si>
    <t>PUL-TECH FRP KOMPOZİT YAPI TEKNOLOJİLERİ İMALAT SANAYİ VE TİCARET ANONİM ŞİRKETİ</t>
  </si>
  <si>
    <t>4010.0.01 - Elektrik Enerjisi Üretimi {Çatı GES} 1,35 MW</t>
  </si>
  <si>
    <t>28/12/2020 - 518525</t>
  </si>
  <si>
    <t>GÜVEN MADENCİLİK İNŞAAT SANAYİ VE TİCARET ANONİM ŞİRKETİ.</t>
  </si>
  <si>
    <t>POMZA {4-10 MM} 174.000.000 KG/YIL, POMZA TOZU {0-4 MM} 116.600.000 KG/YIL</t>
  </si>
  <si>
    <t>28/12/2020 - 518526</t>
  </si>
  <si>
    <t>EMRE GÜNAL</t>
  </si>
  <si>
    <t>Serada bitkisel yetiştiricilik {Muz Yetiştiriciliği} 75.000 M2</t>
  </si>
  <si>
    <t>28/12/2020 - 518527</t>
  </si>
  <si>
    <t>EMRULLAH ATAKAN</t>
  </si>
  <si>
    <t>Serada bitkisel yetiştiricilik 28.000 M2</t>
  </si>
  <si>
    <t>28/12/2020 - 518528</t>
  </si>
  <si>
    <t>DEVA İÇECEK SANAYİ VE TİCARET ANONİM ŞİRKETİ</t>
  </si>
  <si>
    <t>İşlenmiş Kuru Üzüm 5.000.000 KG/YIL</t>
  </si>
  <si>
    <t>28/12/2020 - 518529</t>
  </si>
  <si>
    <t>GÜVEN ET SAKATAT GIDA TURİZM SANAYİ VE TİCARET LİMİTED ŞİRKETİ</t>
  </si>
  <si>
    <t>Yenilebilir Sakatat İşleme 1.653 TON/YIL</t>
  </si>
  <si>
    <t>28/12/2020 - 518530</t>
  </si>
  <si>
    <t>MUSTAFA SERİN</t>
  </si>
  <si>
    <t>Serada bitkisel yetiştiricilik MUZ SERASI 25.560 M2</t>
  </si>
  <si>
    <t>28/12/2020 - 518531</t>
  </si>
  <si>
    <t>GÖKKARA MOTORLU ARAÇLAR İNŞAAT TAAHHÜT EMLAK TURİZM VE TİCARET LİMİTED ŞİRKETİ</t>
  </si>
  <si>
    <t>Serada bitkisel yetiştiricilik 11.000 M2</t>
  </si>
  <si>
    <t>28/12/2020 - 518532</t>
  </si>
  <si>
    <t>KROS OTOMOTİV SANAYİ VE TİCARET ANONİM ŞİRKETİ</t>
  </si>
  <si>
    <t>OTOMOTİV SEKTÖRÜ İÇİN VAKUM HATTI, EGZOZ EMİSYON HATTI, AKTİF KARBON FİLTRESİ, HAVA VE SOĞUTMA HORTUMLARI 6.171.859 KG/YIL, OTOMOTİV SEKTÖRÜ İÇİN PLASTİK BORULAR 259.200 KG/YIL</t>
  </si>
  <si>
    <t>28/12/2020 - 518533</t>
  </si>
  <si>
    <t>BİLGE KESKİNKILINÇ MEYA 21 TEKSTİL</t>
  </si>
  <si>
    <t>1810.3.01 - Erkek veya erkek çocuk için dış giysiler; palto, pelerin, gocuk, anorak ve benzeri eşyalar {örme} 5.000.000 ADET/YIL</t>
  </si>
  <si>
    <t>28/12/2020 - 518534</t>
  </si>
  <si>
    <t>UYSAL REMORK DÖNERLERİ HİDROLİK LİFTLERİ AĞAÇ ÜRÜNLERİ İMALAT PAZARLAMA SANAYİ VE TİCARET LİMİTED ŞİRKETİ</t>
  </si>
  <si>
    <t>4010.0.01 - Elektrik Enerjisi Üretimi {Çatı GES} 0,75 MW</t>
  </si>
  <si>
    <t>28/12/2020 - 518535</t>
  </si>
  <si>
    <t>Kedi ve Köpek Maması 35.000 TON/YIL</t>
  </si>
  <si>
    <t>28/12/2020 - 518536</t>
  </si>
  <si>
    <t>RUKİYE BALOS</t>
  </si>
  <si>
    <t>KDV İstisnası, Sigorta Primi İşveren Hissesi 10 Yıl, Sigorta Primi Desteği 10 Yıl, Gelir Vergisi Stopajı Desteği 10 Yıl, Vergi İndirimi %90, YKO %50, Faiz Desteği</t>
  </si>
  <si>
    <t>Muhtelif Konfeksiyon 950.000 ADET/YIL</t>
  </si>
  <si>
    <t>28/12/2020 - 518537</t>
  </si>
  <si>
    <t>METGES ENERJİ ELEKTRİK ÜRETİM ANONİM ŞİRKETİ</t>
  </si>
  <si>
    <t>4010.0.01 - Elektrik Enerjisi Üretimi {GES} 6 MW</t>
  </si>
  <si>
    <t>28/12/2020 - 518538</t>
  </si>
  <si>
    <t>PRATİCO MODÜLER MOBİLYA TEKSTİL İNŞAAT GIDA İLETİŞİM SANAYİ TİCARET LİMİTED ŞİRKETİ</t>
  </si>
  <si>
    <t>YATAK ODASI TAKIMI 400 ADET/YIL, GENÇ VE ÇOCUK ODASI TAKIMI 500 ADET/YIL</t>
  </si>
  <si>
    <t>28/12/2020 - 518539</t>
  </si>
  <si>
    <t>ODE YALITIM SANAYİ VE TİCARET ANONİM ŞİRKETİ</t>
  </si>
  <si>
    <t>Cam elyafından cam tülü, örtü, keçe, şilte, pano v.b. eşyalar {dokunmuş kumaşlar hariç} 19.693,44 TON/YIL</t>
  </si>
  <si>
    <t>28/12/2020 - 518540</t>
  </si>
  <si>
    <t>MİLORE EĞİTİM SAĞLIK HİZMETLERİ PETROL İNŞAAT NAKLİYAT SANAYİ VE TİCARET LİMİTED ŞİRKETİ</t>
  </si>
  <si>
    <t>Lise 653 ÖĞRENCİ</t>
  </si>
  <si>
    <t>28/12/2020 - 518541</t>
  </si>
  <si>
    <t>ÇELENLİOĞLU GIDA TURİZM İNŞAAT SANAYİ VE TİCARET LİMİTED ŞİRKETİ</t>
  </si>
  <si>
    <t>DOMATES SALÇASI 12.495 TON/YIL, KETÇAP 504 TON/YIL, KONSERVE SEBZE VE MEYVE 9.587 TON/YIL, MAYONEZ 504 TON/YIL</t>
  </si>
  <si>
    <t>28/12/2020 - 518542</t>
  </si>
  <si>
    <t>AARON ÖZEL EĞİTİM KURUMLARI SANAYİ TİCARET LİMİTED ŞİRKETİ</t>
  </si>
  <si>
    <t>Ortaokul 500 ÖĞRENCİ/YIL, Lise 1.000 ÖĞRENCİ/YIL</t>
  </si>
  <si>
    <t>28/12/2020 - 518543</t>
  </si>
  <si>
    <t>YASEMİN TURİZM VE TİCARET ANONİM ŞİRKETİ</t>
  </si>
  <si>
    <t>5 Yıldızlı Otel 241 ODA</t>
  </si>
  <si>
    <t>28/12/2020 - 518544</t>
  </si>
  <si>
    <t>İlkokul 360 ÖĞRENCİ, Ortaöğretim 360 ÖĞRENCİ</t>
  </si>
  <si>
    <t>28/12/2020 - 518545</t>
  </si>
  <si>
    <t>ASİL BÜRO MOBİLYA İMALAT VE TİCARET LİMİTED ŞİRKETİ</t>
  </si>
  <si>
    <t>BÜRO VE OFİS MOBİLYALARI 34.414 ADET/YIL</t>
  </si>
  <si>
    <t>28/12/2020 - 518546</t>
  </si>
  <si>
    <t>COFFEENUTZ GIDA TURİZM SANAYİ VE TİCARET LİMİTED ŞİRKETİ</t>
  </si>
  <si>
    <t>Sigorta Primi İşveren Hissesi 2 Yıl, Vergi İndirimi %50, YKO %15, KDV İstisnası, Gümrük Vergisi Muafiyeti</t>
  </si>
  <si>
    <t>KAHVE ÜRETİMİ 15.000 KG/YIL</t>
  </si>
  <si>
    <t>28/12/2020 - 518547</t>
  </si>
  <si>
    <t>ARPACI SÜT VE GIDA MAMÜLLERİ SANAYİ VE TİCARET LİMİTED ŞİRKETİ</t>
  </si>
  <si>
    <t>Peynir İmalatı 6.249.300 KG/YIL</t>
  </si>
  <si>
    <t>28/12/2020 - 518548</t>
  </si>
  <si>
    <t>TENER ŞAHİN</t>
  </si>
  <si>
    <t>KARS</t>
  </si>
  <si>
    <t>Sigorta Primi İşveren Hissesi 10 Yıl, Gelir Vergisi Stopajı Desteği 10 Yıl, Sigorta Primi Desteği 10 Yıl, Vergi İndirimi %90, YKO %50, KDV İstisnası, Faiz Desteği, Yatırım Yeri Tahsisi</t>
  </si>
  <si>
    <t>AHŞAP PELET ÜRETİMİ 30.000 TON/YIL</t>
  </si>
  <si>
    <t>28/12/2020 - 518549</t>
  </si>
  <si>
    <t>GÜLBAHAR KIVANÇ</t>
  </si>
  <si>
    <t>Sigorta Primi İşveren Hissesi 5 Yıl, Vergi İndirimi %60, YKO %25, KDV İstisnası, Yatırım Yeri Tahsisi, Faiz Desteği</t>
  </si>
  <si>
    <t>28/12/2020 - 518550</t>
  </si>
  <si>
    <t>FAHRİ MASLAK</t>
  </si>
  <si>
    <t>Serada bitkisel yetiştiricilik Muz serası 14.063 M2</t>
  </si>
  <si>
    <t>29/12/2020 - 518551</t>
  </si>
  <si>
    <t>GLOBAL TARAL TARIM MAKİNE VE ALETLERİ SANAYİ TİCARET LİMİTED ŞİRKETİ</t>
  </si>
  <si>
    <t>Tarımsal ilaçlama Makineleri 1.357 ADET/YIL, Membranlı Pompa 62.560 KG/YIL, İlaçlama Makinesi Şanzımanı 9.190 KG/YIL</t>
  </si>
  <si>
    <t>29/12/2020 - 518552</t>
  </si>
  <si>
    <t>ALPPLAS ENDÜSTRİYEL YATIRIMLAR ANONİM ŞİRKETİ</t>
  </si>
  <si>
    <t>Baskılı devreler {Elemanları Dizili Baskılı Devre Kartı} 13.435.200 ADET/YIL</t>
  </si>
  <si>
    <t>29/12/2020 - 518553</t>
  </si>
  <si>
    <t>PAKETSAN AMBALAJ MAKİNA GIDA SANAYİ VE TİCARET ANONİM ŞİRKETİ</t>
  </si>
  <si>
    <t>Plastik Torba 118.496 KG/YIL, Baskılı, dikdörtgen tabanlı, körüklü, astarlı lamine kağıt torba 2.207.815 KG/YIL, Takviyeli bükülmüş kağıt sap 99.282 KG/YIL</t>
  </si>
  <si>
    <t>29/12/2020 - 518554</t>
  </si>
  <si>
    <t>GÜLER BİMS İNŞAAT MADENCİLİK SANAYİ TİCARET LİMİTED ŞİRKETİ</t>
  </si>
  <si>
    <t>Bims {Briket} İmalatı 12.000.000 ADET/YIL</t>
  </si>
  <si>
    <t>29/12/2020 - 518555</t>
  </si>
  <si>
    <t>ARMİNA MENSUCAT SANAYİ VE TİCARET ANONİM ŞİRKETİ</t>
  </si>
  <si>
    <t>TEHLİKESİZ ATIK VE AMBALAJ ATIKLARININ GERİ KAZANIMINDAN ÇAPAK ÜRETİMİ 10.800.000 KG/YIL, TEHLİKESİZ ATIK VE AMBALAJ ATIKLARININ GERİ KAZANIMINDAN GRANÜL ÜRETİMİ 10.368.000 KG/YIL</t>
  </si>
  <si>
    <t>29/12/2020 - 518556</t>
  </si>
  <si>
    <t>ÇALIŞKANLAR METAL PLASTİK SANAYİ TİCARET LİMİTED ŞİRKETİ</t>
  </si>
  <si>
    <t>PERDELERE AİT PLASTİK PARÇALARIN İMALATI 250.000 KG/YIL</t>
  </si>
  <si>
    <t>29/12/2020 - 518557</t>
  </si>
  <si>
    <t>İMKA PLASTİK MELAMİN İBRAHİM KALA</t>
  </si>
  <si>
    <t>tuvalet eşyası 115.484 KG/YIL</t>
  </si>
  <si>
    <t>29/12/2020 - 518558</t>
  </si>
  <si>
    <t>UÇAK KARDEŞLER GIDA SERACILIK ULUSLARARASI NAKLİYE PLASTİK SANAYİ VE TİCARET LİMİTED ŞİRKETİ</t>
  </si>
  <si>
    <t>PLASTİK KASA 459.000 KG/YIL</t>
  </si>
  <si>
    <t>29/12/2020 - 518559</t>
  </si>
  <si>
    <t>ALS KIRTASİYE ELEKTRİK LED AYDINLATMA SANAYİ VE TİCARET LİMİTED ŞİRKETİ</t>
  </si>
  <si>
    <t>SİYAH BEYAZ BASKI 20.000.000 ADET/YIL, RENKLİ BASKI 7.000.000 ADET/YIL, OZALİT BASKI {MİMARLIK PROJESİNDE} 50.000 METRE</t>
  </si>
  <si>
    <t>29/12/2020 - 518560</t>
  </si>
  <si>
    <t>DEKOVİL LOJİSTİK VE ULUSLARARASI TAŞIMACILIK ANONİM ŞİRKETİ</t>
  </si>
  <si>
    <t>Demiryolu ile şehirlerarası yük taşımacılığı 270 VAGON</t>
  </si>
  <si>
    <t>29/12/2020 - 518561</t>
  </si>
  <si>
    <t>AY KASA POLİMER AMBALAJ VE TAŞIMA SİSTEMLERİ SANAYİ TİCARET ANONİM ŞİRKETİ</t>
  </si>
  <si>
    <t>muh plastik malzeme 3.570 TON/YIL</t>
  </si>
  <si>
    <t>29/12/2020 - 518562</t>
  </si>
  <si>
    <t>SENOCO TEKSTİL SANAYİ VE TİCARET ANONİM ŞİRKETİ</t>
  </si>
  <si>
    <t>NONWOVEN {DOKUNMAMIŞ} KUMAŞ 3.110.000 KG/YIL</t>
  </si>
  <si>
    <t>29/12/2020 - 518563</t>
  </si>
  <si>
    <t>Lise Eğitim Hizmetleri 720 ÖĞRENCİ</t>
  </si>
  <si>
    <t>29/12/2020 - 518564</t>
  </si>
  <si>
    <t>SİFİSAN-SİNEMACILIK VE FİLİMCİLİK SANAYİ VE TİCARET ANONİM ŞİRKETİ</t>
  </si>
  <si>
    <t>ÖZEL KONAKLAMA TESİSİ 26 YATAK</t>
  </si>
  <si>
    <t>29/12/2020 - 518565</t>
  </si>
  <si>
    <t>ESCOM ENERJİ SANTRALLERİ MÜHENDİSLİK HİZMETLERİ İNŞAAT-TAAHHÜT SANAYİ VE TİCARET LİMİTED ŞİRKETİ</t>
  </si>
  <si>
    <t>Sensör ve Mikro İşlemciler İçin Enerji Üretim Sistemi {Enerji Harvester/Enerji Hasadı} ve Enerji Harvester ile Enerjilendirilen Kablosuz Bataryasız Sensör Kiti Üretimi 6.000 ADET/YIL</t>
  </si>
  <si>
    <t>29/12/2020 - 518566</t>
  </si>
  <si>
    <t>TUANA KUTU SANAYİ TİCARET LİMİTED ŞİRKETİ</t>
  </si>
  <si>
    <t>Plastik Gözlük Kılıfı 1.700.000 ADET/YIL, Plastik Saat Kutusu 1.056.000 ADET/YIL</t>
  </si>
  <si>
    <t>29/12/2020 - 518567</t>
  </si>
  <si>
    <t>YALÇINLAR ALÜMİNYUM KOMPOZİT PLASTİK İNŞAAT VE REKLAM ÜRÜNLERİ SANAYİ TİCARET LİMİTED ŞİRKETİ</t>
  </si>
  <si>
    <t>2720.2.06 - Alüminyum saclar, levhalar ve şeritler {kalınlığı 0, 2 mm. yi geçenler} 22.500 TON/YIL</t>
  </si>
  <si>
    <t>29/12/2020 - 518568</t>
  </si>
  <si>
    <t>UZER SENTEZ KİMYA TEKSTİL SANAYİ VE TİCARET LİMİTED ŞİRKETİ</t>
  </si>
  <si>
    <t>Tekstil Kimyasalları 1.800 TON/YIL</t>
  </si>
  <si>
    <t>29/12/2020 - 518569</t>
  </si>
  <si>
    <t>HASAN KOÇ</t>
  </si>
  <si>
    <t>Serada bitkisel yetiştiricilik 15.500 M2</t>
  </si>
  <si>
    <t>29/12/2020 - 518570</t>
  </si>
  <si>
    <t>POLATSAN GRUP MOBİLYA METAL PROFİL MAKİNA İMALATLARI ELEKTRİK ELEKTRONİK SANAYİ VE TİCARET LİMİTED ŞİRKETİ</t>
  </si>
  <si>
    <t>SANDALYE 2.880 ADET/YIL, MASA 2.280 ADET/YIL, RAFLAR 60.000 M2/YIL</t>
  </si>
  <si>
    <t>29/12/2020 - 518571</t>
  </si>
  <si>
    <t>TOPROCK MÜHENDİSLİK SONDAJ MAKİNA ENERJİ DANIŞMANLIK İNŞAAT SANAYİ VE TİCARET ANONİM ŞİRKETİ</t>
  </si>
  <si>
    <t>PLASTİK ÜRÜNLER İMALATI {SOS KAPLARI} 15.000.000 ADET/YIL</t>
  </si>
  <si>
    <t>29/12/2020 - 518572</t>
  </si>
  <si>
    <t>AKTİF YONGA ORMAN ÜRÜNLERİ VE TAŞIMACILIK SANAYİ TİCARET LİMİTED ŞİRKETİ</t>
  </si>
  <si>
    <t>PELET 10.200.000 KG/YIL, Kontraplak 12.000 M3/YIL</t>
  </si>
  <si>
    <t>29/12/2020 - 518573</t>
  </si>
  <si>
    <t>TAVŞU TARIM TEKSTİL GIDA PETROL NAKLİYAT TURİZM SANAYİ VE TİCARET LİMİTED ŞİRKETİ</t>
  </si>
  <si>
    <t>TAHIL DEPOLAMA VE AMBARLAMA 60.000 TON/DÖNEM</t>
  </si>
  <si>
    <t>29/12/2020 - 518574</t>
  </si>
  <si>
    <t>DAVUTLU TURİZM GIDA SANAYİ VE TİCARET LİMİTED ŞİRKETİ</t>
  </si>
  <si>
    <t>Dondurulmuş Konserve Gıda Ürünleri 939.000 KG/YIL</t>
  </si>
  <si>
    <t>29/12/2020 - 518575</t>
  </si>
  <si>
    <t>DİCLE ELEKTRİK DAĞITIM ANONİM ŞİRKETİ</t>
  </si>
  <si>
    <t>MUHTELİF İLLER</t>
  </si>
  <si>
    <t>Sigorta Primi İşveren Hissesi 10 Yıl, Vergi İndirimi %90, YKO %50, KDV İstisnası, Faiz Desteği, Sigorta Primi Desteği, Gelir Vergisi Stopajı Desteği 10 Yıl</t>
  </si>
  <si>
    <t>4010.0.03 - Elektrik enerjisi temin hizmetleri-Elektrik Enerjisi Dağıtımı Alt Yapısı</t>
  </si>
  <si>
    <t>29/12/2020 - 518576</t>
  </si>
  <si>
    <t>SAFA İTHALAT İHRACAT PAZARLAMA SANAYİ VE TİCARET LİMİTED ŞİRKETİ</t>
  </si>
  <si>
    <t>1722.0.02 - Halılar, diğer tekstil yer kaplamaları {dokunmuş} 1.309.097 M/YIL</t>
  </si>
  <si>
    <t>29/12/2020 - 518577</t>
  </si>
  <si>
    <t>AAB ENERJİ ÜRETİM TARIMSAL ÜRÜNLER GIDA İNŞAAT SANAYİ TİCARET ANONİM ŞİRKETİ</t>
  </si>
  <si>
    <t>4010.0.01 - Elektrik Enerjisi Üretimi {GES} 8 MW</t>
  </si>
  <si>
    <t>29/12/2020 - 518578</t>
  </si>
  <si>
    <t>BERGAMA PETEK ARI GIDA TARIM ÜRÜNLERİ HAYVANCILIK İNŞAAT SANAYİ VE TİCARET LİMİTED ŞİRKETİ</t>
  </si>
  <si>
    <t>Plastik kovan malzemesi 458.000 ADET/YIL, Plastik bal taşıma sandığı 96.000 ADET/YIL, Plastik yemlik 720.000 ADET/YIL</t>
  </si>
  <si>
    <t>29/12/2020 - 518579</t>
  </si>
  <si>
    <t>MEDLAB MEDİKAL TEKSTİL VE KİMYA SANAYİ TİCARET LİMİTED ŞİRKETİ</t>
  </si>
  <si>
    <t>steril cerrahi maske 150.000 ADET/YIL</t>
  </si>
  <si>
    <t>29/12/2020 - 518580</t>
  </si>
  <si>
    <t>REBİLTEKS ETİKET SANAYİ VE TİCARET LİMİTED ŞİRKETİ</t>
  </si>
  <si>
    <t>baskılı karton kutu 140.000 KG/YIL, muh. kağıt karton etiket 1.460.000 KG/YIL</t>
  </si>
  <si>
    <t>29/12/2020 - 518581</t>
  </si>
  <si>
    <t>FOTONİKS ASKERİ ELEKTRONİK VE ELEKTRO-OPTİK SİSTEMLERİ SANAYİ TİCARET ANONİM ŞİRKETİ</t>
  </si>
  <si>
    <t>DÜRBÜNLER, TELESKOPLAR 83.340 ADET/YIL, LAZERLER 5.970 ADET/YIL, HABERLEŞME SİSTEMLERİ 1.400 ADET/YIL, OPTİK CİHAZ AKSAMI 19.747 ADET/YIL, AYDINLATMA CİHAZI 60.500 ADET/YIL, HARİCİ BATARYA ÜNİTESİ 900 ADET/YIL</t>
  </si>
  <si>
    <t>29/12/2020 - 518582</t>
  </si>
  <si>
    <t>İDEA MODA KONFEKSİYON SANAYİ VE TİCARET LİMİTED ŞİRKETİ</t>
  </si>
  <si>
    <t>TAŞIMA</t>
  </si>
  <si>
    <t>Sigorta Primi İşveren Hissesi 4 Yıl, Sigorta Primi Desteği 4 Yıl</t>
  </si>
  <si>
    <t>MUHTELİF KONFEKSİYON 211.200 ADET/YIL</t>
  </si>
  <si>
    <t>29/12/2020 - 518583</t>
  </si>
  <si>
    <t>ERCİYES DERİ SANAYİ VE TİCARET LİMİTED ŞİRKETİ</t>
  </si>
  <si>
    <t>İMALAT - DERİNİN TABAKLANMASI VE İŞLENMESİ</t>
  </si>
  <si>
    <t>Sigorta Primi İşveren Hissesi 3 Yıl, Vergi İndirimi %55, YKO %20, Gümrük Vergisi Muafiyeti, KDV İstisnası, Yatırım Yeri Tahsisi</t>
  </si>
  <si>
    <t>1911.0.06 - Diğer hayvan derileri {kılsız} 1.200.000 KG/YIL</t>
  </si>
  <si>
    <t>29/12/2020 - 518584</t>
  </si>
  <si>
    <t>SIRLI HALI TEKSTİL SANAYİ VE TİCARET LİMİTED ŞİRKETİ</t>
  </si>
  <si>
    <t>MAKİNA HALISI 552.960 KG/YIL</t>
  </si>
  <si>
    <t>29/12/2020 - 518585</t>
  </si>
  <si>
    <t>TECİMOĞLU DEMİR ÇELİK SANAYİ VE TİCARET LİMİTED ŞİRKETİ</t>
  </si>
  <si>
    <t>Demir veya alaşımsız çelikten profiller; alaşımlı çeliklerden {YUVARLAK ÇELİK 1050, YUVARLAK ÇELİK 4140, LAMA 1050, TRANSMİSYON MİLLERİ, SOĞUK ÇEKME LAMA, SOĞUK ÇEKME KARE, YUVARLAK 8620, YUVARLAK TAŞLANMIŞ, ALTIKÖŞE MİLLER, LAMA 4140} 7.500 TON/YIL</t>
  </si>
  <si>
    <t>29/12/2020 - 518586</t>
  </si>
  <si>
    <t>MEHMET ALİ ÇAKIR CBA TEKSTİL</t>
  </si>
  <si>
    <t>Muhtelif Konfeksiyon 3.000.000 ADET/YIL</t>
  </si>
  <si>
    <t>29/12/2020 - 518587</t>
  </si>
  <si>
    <t>İKİÇAY GIDA VE ÇAY SANAYİ AMBALAJLAMA TİCARET LİMİTED ŞİRKETİ</t>
  </si>
  <si>
    <t>3 YILDIZLI OTEL 93 ODA, 3 YILDIZLI OTEL 186 YATAK</t>
  </si>
  <si>
    <t>29/12/2020 - 518588</t>
  </si>
  <si>
    <t>ADIYAMAN HALI EV TEKSTİLİ MOBİLYA İNŞAAT TAŞIMACILIK TİCARET VE SANAYİİ LİMİTED ŞİRKETİ</t>
  </si>
  <si>
    <t>29/12/2020 - 518589</t>
  </si>
  <si>
    <t>BERRAK TEKSTİL SANAYİ VE TİCARET LİMİTED ŞİRKETİ</t>
  </si>
  <si>
    <t>MUHTELİF KONFEKSİYON 6.600.000 ADET/YIL</t>
  </si>
  <si>
    <t>29/12/2020 - 518590</t>
  </si>
  <si>
    <t>UZBEY TEKSTİL İNŞAAT OTOMOTİV SANAYİ VE DIŞ TİCARET LİMİTED ŞİRKETİ</t>
  </si>
  <si>
    <t>YUVARLAK ÖRME KUMAŞ 1.219.400 KG/YIL</t>
  </si>
  <si>
    <t>29/12/2020 - 518593</t>
  </si>
  <si>
    <t>ORALLAR ZİRAİ ÜRÜNLER ÜRETİM PAZARLAMA SANAYİ VE TİCARET ANONİM ŞİRKETİ</t>
  </si>
  <si>
    <t>Kanatlı Hayvan Yemi {Sakarya} 23 TON/GÜN, Kuluçkahane faaliyetleri {Kocaeli} {Yumurta} 36.355.738 ADET/YIL, Damızlık Tavuk Yetiştiriciliği {Bolu} 176.370 ADET/DÖNEM</t>
  </si>
  <si>
    <t>29/12/2020 - 518594</t>
  </si>
  <si>
    <t>KESİMOĞLU KUMAŞ TEKSTİL VE AKSESUARLARI İTHALAT İHRACAT SANAYİ TİCARET ANONİM ŞİRKETİ</t>
  </si>
  <si>
    <t>Muhtelif Konfeksiyon Ürünleri 610.600 ADET/YIL</t>
  </si>
  <si>
    <t>29/12/2020 - 518595</t>
  </si>
  <si>
    <t>NEON INDUSTRY DIŞ TİCARET LİMİTED ŞİRKETİ</t>
  </si>
  <si>
    <t>Muhtelif Dişli 532.200 KG/YIL, Muhtelif flanş, burç, pim, mil, kaplin 103.000 KG/YIL</t>
  </si>
  <si>
    <t>29/12/2020 - 518596</t>
  </si>
  <si>
    <t>NİPAŞ TEKSTİL SANAYİ VE TİCARET ANONİM ŞİRKETİ</t>
  </si>
  <si>
    <t>Sigorta Primi İşveren Hissesi 7 Yıl, Vergi İndirimi %80, YKO %40, Gümrük Vergisi Muafiyeti, KDV İstisnası, Yatırım Yeri Tahsisi, Faiz Desteği</t>
  </si>
  <si>
    <t>ÖRME PENYE KUMAŞ 4.850.000 KG/YIL</t>
  </si>
  <si>
    <t>29/12/2020 - 518597</t>
  </si>
  <si>
    <t>BAŞMAKÇI BELEDİYE BAŞKANLIĞI</t>
  </si>
  <si>
    <t>29/12/2020 - 518599</t>
  </si>
  <si>
    <t>1712.0.03 - Dokumaların boyanması 25.500 KG/GÜN</t>
  </si>
  <si>
    <t>29/12/2020 - 518601</t>
  </si>
  <si>
    <t>KIZILCAHAMAM BELEDİYE BAŞKANLIĞI</t>
  </si>
  <si>
    <t>29/12/2020 - 518603</t>
  </si>
  <si>
    <t>DİMA-FRANKO DIŞ TİCARET VE TEKSTİL SANAYİ LİMİTED ŞİRKETİ</t>
  </si>
  <si>
    <t>1711.1.10 - İPLİK BÜKÜMÜ 458.956 KG/YIL</t>
  </si>
  <si>
    <t>29/12/2020 - 518604</t>
  </si>
  <si>
    <t>OKTAGON SAVUNMA SANAYİ VE TİCARET LİMİTED ŞİRKETİ</t>
  </si>
  <si>
    <t>Savaş Araçların Kamera Sistemi Aksam ve Parçaları 100.000 ADET/YIL, Silahlar için Nişangah 1.000.000 ADET/YIL</t>
  </si>
  <si>
    <t>29/12/2020 - 518605</t>
  </si>
  <si>
    <t>HASSAN TEKSTİL SANAYİ VE TİCARET ANONİM ŞİRKETİ</t>
  </si>
  <si>
    <t>1729.2.04 - Keçe {boyanmış, kaplanmış veya haddeden geçirilmiş} 3.283.200 KG</t>
  </si>
  <si>
    <t>29/12/2020 - 518606</t>
  </si>
  <si>
    <t>1711.1.06 - Pamuk ipliği {perakende ticaret için olmayan} 225.000 KG/YIL</t>
  </si>
  <si>
    <t>29/12/2020 - 518607</t>
  </si>
  <si>
    <t>ALİ RAİF İLAÇ SANAYİ ANONİM ŞİRKETİ</t>
  </si>
  <si>
    <t>TEVSİ, MODERNİZASYON, ÜRÜN ÇEŞİTLENDİRME</t>
  </si>
  <si>
    <t>TabLet ilaçlar {tablet, draje ve film kaplı tablet} 432.000 KG/YIL, Kapsül ilaçlar 30.000 KG/YIL, TatlandıRIcı {tablet} 78.000 KG/YIL, Film ilaç {strip, ağızda eriyen} 1.378 KG/YIL, Şurup ve Oral İlaçlar 126.000 KG/YIL</t>
  </si>
  <si>
    <t>29/12/2020 - 518608</t>
  </si>
  <si>
    <t>KARSOM SU ÜRÜNLERİ TİCARET LİMİTED ŞİRKETİ</t>
  </si>
  <si>
    <t>Vergi İndirimi %60, YKO %25, KDV İstisnası, Faiz Desteği</t>
  </si>
  <si>
    <t>SU ÜRÜNLERİ YETİŞTİRİCİLİĞİ {ALABALIK VE LEVREK} 1.800 TON/YIL</t>
  </si>
  <si>
    <t>29/12/2020 - 518609</t>
  </si>
  <si>
    <t>SANAT MOBİLYA VE MOBİLYA MALZEMELERİ - ORMAN ÜRÜNLERİ - İNŞAAT - TAŞIMACILIK - GIDA - DAYANIKLI TÜKETİM MALLARI SANAYİ İÇ VE DIŞ TİCARET LİMİTED ŞİRKETİ</t>
  </si>
  <si>
    <t>Yatak, yemek ve oturma odasında kullanılan türden ahşap mobilyalar 13.279 ADET/YIL</t>
  </si>
  <si>
    <t>29/12/2020 - 518610</t>
  </si>
  <si>
    <t>SARDEM DIŞ TİCARET GIDA TARIM ÜRÜNLERİ İÇECEK MADDELERİ VE TURİZM SANAYİ VE TİCARET LİMİTED ŞİRKETİ</t>
  </si>
  <si>
    <t>KONSERVE, FERMENTE ÜRÜNLER VE KURUTULMUŞ SEBZE İMALATI 14.697.000 KG/YIL</t>
  </si>
  <si>
    <t>29/12/2020 - 518611</t>
  </si>
  <si>
    <t>ZEVRA TARIM PEYZAJ İNŞAAT SANAYİ VE TİCARET LİMİTED ŞİRKETİ</t>
  </si>
  <si>
    <t>Serada bitkisel yetiştiricilik{AROMATİK BİTKİ } 10.000 M2</t>
  </si>
  <si>
    <t>29/12/2020 - 518612</t>
  </si>
  <si>
    <t>KAVAK ZİRAİ ÜRETİM HAFRİYAT EĞİTİM SAĞLIK İNŞAAT TİCARET VE SANAYİ LİMİTED ŞİRKETİ</t>
  </si>
  <si>
    <t>Serada bitkisel yetiştiricilik 27.000 M2</t>
  </si>
  <si>
    <t>29/12/2020 - 518613</t>
  </si>
  <si>
    <t>RETRO PARKE MOBİLYA İNŞAAT ENDÜSTRİ İTHALAT İHRACAT SANAYİ VE TİCARET LİMİTED ŞİRKETİ</t>
  </si>
  <si>
    <t>Sigorta Primi İşveren Hissesi 2 Yıl, Vergi İndirimi %50, YKO %15, Gümrük Vergisi Muafiyeti, KDV İstisnası, Yatırım Yeri Tahsisi</t>
  </si>
  <si>
    <t>MUHTELİF AHŞAP PARKE 70.373 M2, MUHTELİF SÜPÜRGELİK 13.275 M2, MASİF PANEL KAPI 7.853 ADET, LAMBRİ 12.000 M2</t>
  </si>
  <si>
    <t>29/12/2020 - 518614</t>
  </si>
  <si>
    <t>İYİOLLAR OTOMOTİV TURİZM TİCARET TEKSTİL KUYUMCULUK İNŞAAT NAKLİYAT TARIM VE PETROL ÜRÜNLERİ LİMİTED ŞİRKETİ</t>
  </si>
  <si>
    <t>30/12/2020 - 518615</t>
  </si>
  <si>
    <t>ATAHAN MADENİ EŞYA TURİZM VE İNŞAAT SANAYİ TİCARET LİMİTED ŞİRKETİ</t>
  </si>
  <si>
    <t>Endüstriyel mutfak davlumbaz, duvar dolapları ve rafları 501.000 KG/YIL, Paslanmaz çelik endüstriyel mutfak tezgahı 280.000 KG/YIL, Endüstriyel mutfak ekipmanları {çöp kovası, yer ızgarası vb.} 270.000 KG/YIL, Duvar dolap ve rafları, istif rafları, steril dolaplar 260.000 KG/YIL, Yer ocağı 140 ADET/YIL, Izgara 140 ADET/YIL, Pasta börek fırını 140 ADET/YIL, Su soğutma dolabı {paslanmaz sebil} 600 ADET/YIL, Banket arabası {soğutmalı} 600 ADET/YIL, Banket arabası {ısıtmalı} 600 ADET/YIL, Endüstriyel buzdolabı 1.000 ADET/YIL, Otopsi masaları 130 ADET/YIL, Paslanmaz çelik tabut {klimalı, meşe kaplı} 650 ADET/YIL, Paslanmaz çelikten serum arabası 180 ADET/YIL, Tıbbi alet masası 140 ADET/YIL, Paslanmaz çelik tabut {köknar kaplı} 2.500 ADET/YIL</t>
  </si>
  <si>
    <t>30/12/2020 - 518616</t>
  </si>
  <si>
    <t>ALASKA GIDA SOĞUTMA DAYANIKLI TÜKETİM MALLARI SANAYİ VE TİCARET LİMİTED ŞİRKETİ</t>
  </si>
  <si>
    <t>Soğutma dolapları 12.464 ADET/YIL, Muhtelif Market Raf Sistemleri 20.000 KG/YIL</t>
  </si>
  <si>
    <t>30/12/2020 - 518617</t>
  </si>
  <si>
    <t>YÜKSELİŞ MAKİNE VE KALIP SANAYİ TİCARET LİMİTED ŞİRKETİ</t>
  </si>
  <si>
    <t>PLASTİK ENJEKSİYON KALIBI 45 ADET/YIL</t>
  </si>
  <si>
    <t>30/12/2020 - 518618</t>
  </si>
  <si>
    <t>İZMİR TORNA CNC TALAŞLI İMALAT MAKİNA SANAYİ VE TİCARET LİMİTED ŞİRKETİ</t>
  </si>
  <si>
    <t>Muhtelif makine aksam ve parçaları. 120.000 KG/YIL, Rekor 1.000 ADET/YIL</t>
  </si>
  <si>
    <t>30/12/2020 - 518619</t>
  </si>
  <si>
    <t>GÖÇMENLER OTO ÇERÇEVE ALÜMİNYUM SANAYİ VE TİCARET ANONİM ŞİRKETİ</t>
  </si>
  <si>
    <t>TAŞITLAR İÇİN KAPI PARÇA SETLERİ {ALÜMİNYUM} 270.000 KG/YIL, TAŞITLAR İÇİN KAPI YUVA SETLERİ {ALÜMİNYUM} 56.000 KG/YIL, TAŞITLAR İÇİN CAMLI ÇERÇEVE {ALÜMİNYUM} 72.500 KG/YIL, TAŞITLAR İÇİN ÇELİK BORUDAN TUTUNMA PARÇALARI 342.000 KG/YIL, ÇEŞİTLİ SEKTÖRLERE YÖNELİK MUHTELİF ALÜMİNYUM AKSAM VE PARÇALAR 241.000 KG/YIL</t>
  </si>
  <si>
    <t>30/12/2020 - 518620</t>
  </si>
  <si>
    <t>MAVİ EGE TEKNOLOJİ LOJİSTİK İNŞAAT TURİZM SANAYİ VE TİCARET LİMİTED ŞİRKETİ</t>
  </si>
  <si>
    <t>Şarjlı reklam tabelası 1.200 ADET/YIL</t>
  </si>
  <si>
    <t>30/12/2020 - 518621</t>
  </si>
  <si>
    <t>LEVENT MADAN</t>
  </si>
  <si>
    <t>PLASTİK BOBİN 181.400 KG/YIL</t>
  </si>
  <si>
    <t>30/12/2020 - 518622</t>
  </si>
  <si>
    <t>TOPUZ PLASTİK İNŞAAT MALZEMELERİ İMALAT PAZARLAMA İTHALAT İHRACAT TURİZM SANAYİ VE TİCARET LİMİTED ŞİRKETİ</t>
  </si>
  <si>
    <t>Plastikten diğer tüp, hortum, boru ve bağlantı elemanları 8.100.000 KG/YIL</t>
  </si>
  <si>
    <t>30/12/2020 - 518623</t>
  </si>
  <si>
    <t>BORATAŞ MOBİL MAKİNE SANAYİ VE TİCARET ANONİM ŞİRKETİ</t>
  </si>
  <si>
    <t>TAŞ KIRMA VE ELEME MAKİNALARI 20 ADET/YIL</t>
  </si>
  <si>
    <t>30/12/2020 - 518624</t>
  </si>
  <si>
    <t>CENGİZ BAYRAKTAR BAYRAKTAR AMBALAJ</t>
  </si>
  <si>
    <t>Kağıt Torba ve Çanta 2.659.392 KG/YIL</t>
  </si>
  <si>
    <t>30/12/2020 - 518625</t>
  </si>
  <si>
    <t>LİMANAĞ BALIKÇILIK MALZEMELERİ SANAYİ VE TİCARET LİMİTED ŞİRKETİ</t>
  </si>
  <si>
    <t>1723.0.02 - Balık Ağı İmalatı 325.000 KG/YIL</t>
  </si>
  <si>
    <t>30/12/2020 - 518626</t>
  </si>
  <si>
    <t>ŞİRAM TEKSTİL SANAYİ VE TİCARET LİMİTED ŞİRKETİ</t>
  </si>
  <si>
    <t>Muhtelif Konfeksiyon Ürünleri 500.000 ADET/YIL</t>
  </si>
  <si>
    <t>30/12/2020 - 518627</t>
  </si>
  <si>
    <t>ÖZCANLAR TEKSTİL SANAYİ VE TİCARET ANONİM ŞİRKETİ</t>
  </si>
  <si>
    <t>30/12/2020 - 518628</t>
  </si>
  <si>
    <t>ALACA BİLGİ TEKNOLOJİLERİ KOZMETİK VE MEDİKAL LİMİTED ŞİRKETİ</t>
  </si>
  <si>
    <t>Plastik Kürdanlı Diş İpi 3.656 KG/YIL, Plastik Diş Arayüz Fırçası 1.468 KG/YIL</t>
  </si>
  <si>
    <t>30/12/2020 - 518629</t>
  </si>
  <si>
    <t>FORMALP MÜHENDİSLİK LİMİTED ŞİRKETİ</t>
  </si>
  <si>
    <t>İSKELE 940.000 KG/YIL</t>
  </si>
  <si>
    <t>30/12/2020 - 518630</t>
  </si>
  <si>
    <t>DORÇE PREFABRİK YAPI VE İNŞAAT SANAYİİ TİCARET ANONİM ŞİRKETİ</t>
  </si>
  <si>
    <t>2811.1.01 - Metal prefabrik yapılar 1.300.500 M2/YIL</t>
  </si>
  <si>
    <t>30/12/2020 - 518631</t>
  </si>
  <si>
    <t>HASAN BAĞIŞ</t>
  </si>
  <si>
    <t>BUTİK OTEL 22 YATAK</t>
  </si>
  <si>
    <t>30/12/2020 - 518632</t>
  </si>
  <si>
    <t>VİP SİTE YÖNETİMİ YAPI İNŞAAT TURİZM OTO KİRALAMA GIDA SANAYİ VE TİCARET ANONİM ŞİRKETİ</t>
  </si>
  <si>
    <t>4 Yıldızlı Otel 180 YATAK</t>
  </si>
  <si>
    <t>30/12/2020 - 518635</t>
  </si>
  <si>
    <t>ELİT PHARMA KOZMETİK VE İLAÇ SANAYİ TİCARET LİMİTED ŞİRKETİ</t>
  </si>
  <si>
    <t>kolonya ve dezenfektan 2.019.400 LİTRE/YIL</t>
  </si>
  <si>
    <t>30/12/2020 - 518639</t>
  </si>
  <si>
    <t>NEMA WINKELMANN ISITMA VE SU TEKNOLOJİLERİ SANAYİ VE TİCARET LİMİTED ŞİRKETİ</t>
  </si>
  <si>
    <t>Isıtma Sistemleri ve Kombiler için Genleşme Tankı ile Hidrofor Sistemleri için Basınçlı su Tankı İmalatı 5.502.700 KG/YIL</t>
  </si>
  <si>
    <t>30/12/2020 - 518640</t>
  </si>
  <si>
    <t>SKP MAKİNA VE KALIP SANAYİ TİCARET ANONİM ŞİRKETİ</t>
  </si>
  <si>
    <t>KALIP İMALATI 148 ADET/YIL, MUHTELİF SAC PARÇALARI İMALATI 5.446 TON/YIL</t>
  </si>
  <si>
    <t>30/12/2020 - 518641</t>
  </si>
  <si>
    <t>DAĞ GIDA VE TEMİZLİK MADDELERİ PAZARLAMA SANAYİ VE TİCARET LİMİTED ŞİRKETİ</t>
  </si>
  <si>
    <t>Soğuk hava deposu hizmetleri 525 M2</t>
  </si>
  <si>
    <t>30/12/2020 - 518642</t>
  </si>
  <si>
    <t>ÖZ YILDIZ YANGIN GÜVENLİK SİSTEMLERİ İNŞAAT TAAHHÜT SANAYİ VE TİCARET LİMİTED ŞİRKETİ</t>
  </si>
  <si>
    <t>Yangın Söndürme Tozu 4.800 TON/YIL, Yangın Söndürme Cihazlarının Aksam ve Parçaları 3.000.000 ADET/YIL</t>
  </si>
  <si>
    <t>30/12/2020 - 518643</t>
  </si>
  <si>
    <t>SMC METAL PLASTİK İNŞAAT SANAYİ VE TİCARET LİMİTED ŞİRKETİ</t>
  </si>
  <si>
    <t>4010.0.01 - Elektrik Enerjisi Üretimi {GES} 0,48 MW</t>
  </si>
  <si>
    <t>30/12/2020 - 518644</t>
  </si>
  <si>
    <t>ALACA BELEDİYE BAŞKANLIĞI</t>
  </si>
  <si>
    <t>4010.0.01 - Elektrik Enerjisi Üretimi { Çatı GES } 0,75 MW</t>
  </si>
  <si>
    <t>30/12/2020 - 518645</t>
  </si>
  <si>
    <t>ANSA JÜT TEKSTİL SANAYİ VE TİCARET LİMİTED ŞİRKETİ</t>
  </si>
  <si>
    <t>İPLİK BÜKÜMÜ 319.200 KG/YIL</t>
  </si>
  <si>
    <t>30/12/2020 - 518646</t>
  </si>
  <si>
    <t>Toz Collegen {5 gr} 1.200.000 ADET/YIL, Toz Vitamin C {5 gr} 1.200.000 ADET/YIL, Toz Collagen {Kapsül} 27.000.000 ADET/YIL, Toz Vitamin C {Kapsül} 27.000.000 ADET/YIL, Collagen {Tablet} 20.000.000 ADET/YIL, Vitamin C {Tablet} 22.000.000 ADET/YIL, Yumuşak Jelatin Soft Jel Balık Yağı 12.000.000 ADET/YIL, Vitamin E 6.000.000 ADET/YIL, Sıvı form Collegen {20 ml-100 ml} 1.200.000 ŞİŞE/YIL, Sıvı Form Vitamin {20 ml-100 ml} 1.200.000 ŞİŞE/YIL</t>
  </si>
  <si>
    <t>30/12/2020 - 518647</t>
  </si>
  <si>
    <t>REBUL GIDA SANAYİ VE TİCARET ANONİM ŞİRKETİ</t>
  </si>
  <si>
    <t>Gıda Ürünleri Analiz Hizmetleri 10.000 KG/GÜN</t>
  </si>
  <si>
    <t>30/12/2020 - 518648</t>
  </si>
  <si>
    <t>SEDAT BAĞCI</t>
  </si>
  <si>
    <t>30/12/2020 - 518650</t>
  </si>
  <si>
    <t>SUMBAS BELEDİYE BAŞKANLIĞI</t>
  </si>
  <si>
    <t>30/12/2020 - 518651</t>
  </si>
  <si>
    <t>PRİZMA AMBALAJ MATBAACILIK TEKSTİL SANAYİ VE TİCARET LİMİTED ŞİRKETİ</t>
  </si>
  <si>
    <t>baskılı karton kutu 2.219.000 KG/YIL, baskılı karon mukavva kutu 8.880.000 KG/YIL</t>
  </si>
  <si>
    <t>30/12/2020 - 518652</t>
  </si>
  <si>
    <t>ASYA BASKI TEKSTİL SANAYİ VE TİCARET LİMİTED ŞİRKETİ</t>
  </si>
  <si>
    <t>1712.0.04 - Dokuma üzerine baskı 4.000.000 ADET/YIL</t>
  </si>
  <si>
    <t>30/12/2020 - 518653</t>
  </si>
  <si>
    <t>SEV TRİKO SANAYİ VE TİCARET LİMİTED ŞİRKETİ</t>
  </si>
  <si>
    <t>DÜZ ÖRME 135.600 KG/YIL</t>
  </si>
  <si>
    <t>30/12/2020 - 518654</t>
  </si>
  <si>
    <t>NEHİR GRUP TEKSTİL İNŞAAT NAKLİYAT PETROL TURİZM OTOMOTİV GIDA SANAYİ VE TİCARET LİMİTED ŞİRKETİ</t>
  </si>
  <si>
    <t>Muhtelif konfeksiyon 1.500.000 ADET/YIL</t>
  </si>
  <si>
    <t>30/12/2020 - 518655</t>
  </si>
  <si>
    <t>SARANEL GROUP TEKSTİL İTHALAT İHRACAT SANAYİ TİCARET VE LİMİTED ŞİRKETİ</t>
  </si>
  <si>
    <t>muhtelif konfeksiyon 1.750.000 ADET/YIL</t>
  </si>
  <si>
    <t>30/12/2020 - 518656</t>
  </si>
  <si>
    <t>YAZICI KONAKLAMA TURİZM DANIŞMANLIK HİZMETLERİ TİCARET LİMİTED ŞİRKETİ</t>
  </si>
  <si>
    <t>3 YILDIZLI OTEL 76 YATAK</t>
  </si>
  <si>
    <t>30/12/2020 - 518657</t>
  </si>
  <si>
    <t>GLOBAL ZAMAK RİVET PERÇİN DÜĞME SANAYİ VE TİCARET LİMİTED ŞİRKETİ</t>
  </si>
  <si>
    <t>3699.3.09 - Düğme, çıtçıt ve fermuarlar ile bunların aksam ve parçaları 540.800 KG/YIL</t>
  </si>
  <si>
    <t>30/12/2020 - 518658</t>
  </si>
  <si>
    <t>MELEKOĞLU MODA TEKSTİL İNŞAAT OTOMOTİV SANAYİ TİCARET LİMİTED ŞİRKETİ</t>
  </si>
  <si>
    <t>ERKEK PANTOLON 1.270.610 ADET, ERKEK ŞORT 70.000 ADET, BAYAN PANTOLON 60.000 ADET, KAPRİ 70.000 ADET</t>
  </si>
  <si>
    <t>30/12/2020 - 518659</t>
  </si>
  <si>
    <t>MAYT TEKSTİL MEDİKAL SANAYİ İTHALAT VE İHRACAT DIŞ TİCARET LİMİTED ŞİRKETİ</t>
  </si>
  <si>
    <t>KORUYUCU TULUM, ÖNLÜK 1.500.000 ADET/YIL</t>
  </si>
  <si>
    <t>30/12/2020 - 518660</t>
  </si>
  <si>
    <t>CASPER BİLGİSAYAR SİSTEMLERİ ANONİM ŞİRKETİ</t>
  </si>
  <si>
    <t>Vergi İndirimi %80, YKO %40, Sigorta Primi İşveren Hissesi 7 Yıl, KDV İstisnası, Gümrük Vergisi Muafiyeti, Faiz Desteği</t>
  </si>
  <si>
    <t>Cep telefonu 864.000 ADET/YIL</t>
  </si>
  <si>
    <t>30/12/2020 - 518661</t>
  </si>
  <si>
    <t>AKAN GROUP SOĞUTMA DENİZCİLİK YAT TEKNOLOJİLERİ METAL İŞLEME MÜHENDİSLİK SAVUNMA SANAYİ VE TİCARET LİMİTED ŞİRKETİ</t>
  </si>
  <si>
    <t>GEMİ VİNCİ ÜRETİMİ 50 ADET/YIL</t>
  </si>
  <si>
    <t>30/12/2020 - 518662</t>
  </si>
  <si>
    <t>GENÇLER MERMER SANAYİ TİCARET ANONİM ŞİRKETİ</t>
  </si>
  <si>
    <t>Mermer Levha 540.000 M2/YIL</t>
  </si>
  <si>
    <t>30/12/2020 - 518663</t>
  </si>
  <si>
    <t>NOWOCO TEKSTİL SANAYİ VE TİCARET ANONİM ŞİRKETİ</t>
  </si>
  <si>
    <t>NONWOVEN KUMAŞ 612 TON/YIL</t>
  </si>
  <si>
    <t>30/12/2020 - 518664</t>
  </si>
  <si>
    <t>İMAM KAYALIOĞULLARI OTOMOTİV TİCARET VE SANAYİ ANONİM ŞİRKETİ</t>
  </si>
  <si>
    <t>İMALAT - SUNİ VE SENTETİK ELYAF İMALATI</t>
  </si>
  <si>
    <t>2430.0.01 - Sentetik filament demetleri; sentetik devamsız lifler {karde edilmemiş, taranmamış} 102.600 KG/YIL</t>
  </si>
  <si>
    <t>30/12/2020 - 518665</t>
  </si>
  <si>
    <t>BEYAZ ATAK SU ÜRÜNLERİ SANAYİ İÇ VE DIŞ TİCARET ANONİM ŞİRKETİ</t>
  </si>
  <si>
    <t>İMALAT - BALIK VE BALIK ÜRÜNLERİNİN İŞLENMESİ VE SAKLANMASI</t>
  </si>
  <si>
    <t>BALIK UNU VE YAĞI 3.120 TON/YIL</t>
  </si>
  <si>
    <t>30/12/2020 - 518666</t>
  </si>
  <si>
    <t>ZAİM PETROL ÜRÜNLERİ İÇ DIŞ TİCARET SANAYİ LİMİTED ŞİRKETİ</t>
  </si>
  <si>
    <t>ZEYTİNYAĞI İMALATI 280 TON/YIL</t>
  </si>
  <si>
    <t>30/12/2020 - 518667</t>
  </si>
  <si>
    <t>MEHMET AVCI</t>
  </si>
  <si>
    <t>30/12/2020 - 518668</t>
  </si>
  <si>
    <t>ANAHTAR ENERJİ SANAYİ VE TİCARET ANONİM ŞİRKETİ</t>
  </si>
  <si>
    <t>Yeniden değerlendirilmiş metal atık ve hurdalar 900 TON/YIL, Yeniden değerlendirilmiş metal olmayan atık ve hurdalar 14.000 TON/YIL</t>
  </si>
  <si>
    <t>30/12/2020 - 518669</t>
  </si>
  <si>
    <t>HAYAT SAĞLIK HİZMETLERİ YATIRIM İŞLETMECİLİK TURİZM TAAHHÜT TİCARET VE SANAYİ ANONİM ŞİRKETİ</t>
  </si>
  <si>
    <t>5 YILDIZLI TATİL KÖYÜ 600 YATAK</t>
  </si>
  <si>
    <t>30/12/2020 - 518670</t>
  </si>
  <si>
    <t>LACTONE KOZMETİK SANAYİ VE DIŞ TİCARET ANONİM ŞİRKETİ</t>
  </si>
  <si>
    <t>kozmetik aerosol 600.000 ADET/YIL</t>
  </si>
  <si>
    <t>30/12/2020 - 518671</t>
  </si>
  <si>
    <t>CORTEX SAĞLIK SANAYİ VE TİCARET ANONİM ŞİRKETİ</t>
  </si>
  <si>
    <t>Görüntüleme Hizmetleri 3.000 HASTA/YIL</t>
  </si>
  <si>
    <t>30/12/2020 - 518672</t>
  </si>
  <si>
    <t>INTERA TÜKETİM ÜRÜNLERİ SANAYİ VE TİCARET ANONİM ŞİRKETİ</t>
  </si>
  <si>
    <t>PASPAS ve TEMİZLİK BEZİ 288.360.000 ADET/YIL</t>
  </si>
  <si>
    <t>30/12/2020 - 518674</t>
  </si>
  <si>
    <t>ERDİRENLER PETROL TARIM MAKİNALARI OTOMOTİV DİŞLİ SANAYİ VE TİCARET LİMİTED ŞİRKETİ</t>
  </si>
  <si>
    <t>4010.0.01 - Elektrik Enerjisi Üretimi {Çatı GES} 0,60 MW</t>
  </si>
  <si>
    <t>30/12/2020 - 518675</t>
  </si>
  <si>
    <t>MİLAS ÖLÇÜ ALETLERİ SANAYİ VE TİCARET ANONİM ŞİRKETİ</t>
  </si>
  <si>
    <t>4010.0.01 - Elektrik Enerjisi Üretimi {Çatı GES} 0,37 MW</t>
  </si>
  <si>
    <t>30/12/2020 - 518676</t>
  </si>
  <si>
    <t>HÜSEYİN DERİN</t>
  </si>
  <si>
    <t>Serada bitkisel yetiştiricilik 7.000 M2</t>
  </si>
  <si>
    <t>30/12/2020 - 518677</t>
  </si>
  <si>
    <t>TAHİR ÇETİN ALP</t>
  </si>
  <si>
    <t>31/12/2020 - 518678</t>
  </si>
  <si>
    <t>ALİ APAYDIN- APAYDINLAR OTOMOTİV</t>
  </si>
  <si>
    <t>Otomotiv Yedek Parça Üretimi;Motor Devir daim pompa kasnağı, Motor Titreşim Damper Kasnağı,Eksoz Manifoltu,Motor Turbo Şarj Trübünü 82.931 ADET/YIL</t>
  </si>
  <si>
    <t>31/12/2020 - 518679</t>
  </si>
  <si>
    <t>İRRİTİME PLASTİK SANAYİ VE TİCARET LİMİTED ŞİRKETİ</t>
  </si>
  <si>
    <t>YAĞMURLAMA-DAMLAMA SULAMA SİSTEMLERİ PARÇALARI{Ek Parçaları, Sulama Borusu, Sprinkler, Vanalar, T. Dirsek, Nipel, Drip, Toka, Damlatıcı} 136.440 KG/YIL, Metal Kalıp 4 ADET/YIL</t>
  </si>
  <si>
    <t>31/12/2020 - 518680</t>
  </si>
  <si>
    <t>KAZCIOĞLU OTOMOTİV SANAYİ VE TİCARET LİMİTED ŞİRKETİ</t>
  </si>
  <si>
    <t>Motorlu Kara Taşıtları için Üretilen Hortum 75.000 KG/YIL, Motorlu Kara Taşıtları için Üretilen Rakor 585.060 KG/YIL, Motorlu Kara Taşıtları için Üretilen Boru 300.000 KG/YIL</t>
  </si>
  <si>
    <t>31/12/2020 - 518681</t>
  </si>
  <si>
    <t>ANATOLİAN DEFENSE SİLAH TEKSTİL İNŞAAT MEDİKAL SANAYİ VE TİCARET LİMİTED ŞİRKETİ</t>
  </si>
  <si>
    <t>MUHTELİF SİLAHLAR 10.000 ADET/YIL</t>
  </si>
  <si>
    <t>31/12/2020 - 518682</t>
  </si>
  <si>
    <t>YILMAZLAR MAKİNA VE OTOMOTİV ULAŞTIRMA TARIM SANAYİ VE TİCARET LİMİTED ŞİRKETİ</t>
  </si>
  <si>
    <t>Makine Yedek ve Aksamları İmalatı 803.565 KG/YIL, Buzdolabı Gaz Basma Valfi {3000 adet/yıl} 585 KG/YIL</t>
  </si>
  <si>
    <t>31/12/2020 - 518683</t>
  </si>
  <si>
    <t>ABALIOĞLU YAĞ SANAYİ VE TİCARET ANONİM ŞİRKETİ</t>
  </si>
  <si>
    <t>Bitkisel Ham Yağ Üretimi 924.000 TON/YIL</t>
  </si>
  <si>
    <t>31/12/2020 - 518684</t>
  </si>
  <si>
    <t>UĞUR PLASTİK METAL TURİZM VE PAZARLAMA SANAYİ TİCARET İTHALAT İHRACAT LİMİTED ŞİRKETİ</t>
  </si>
  <si>
    <t>PLASTİK ENJEKSİYON ÜRÜNLERİ {PLASTİK İNŞAAT MALZEMELERİ, KALICI TESİSAT İÇİN BANYO SU GİDERLERİ, İZALASYON MLZ VB.} 737.620 KG/YIL</t>
  </si>
  <si>
    <t>31/12/2020 - 518685</t>
  </si>
  <si>
    <t>TANRIVERDİ PLASTİK VE MADENİ EŞYA İMALATI TEMİZLİK MALZEMELERİ İNŞAAT SANAYİ VE TİCARET LTD.ŞTİ.</t>
  </si>
  <si>
    <t>PLASTİKTEN EV EŞYALARI VE PLASTİK FIRÇALAR 1.048.000 KG/YIL</t>
  </si>
  <si>
    <t>31/12/2020 - 518688</t>
  </si>
  <si>
    <t>SERİ TEKNİK OTOMOTİV MAKİNA YEDEK PARÇA SANAYİ VE TİCARET LİMİTED ŞİRKETİ</t>
  </si>
  <si>
    <t>OTOMATİV VE MAKİNE SEKTÖRÜ İÇİN BAĞLANTI ELEMANLARI , RAKOR, CIVATA, SOMUN 1.344.000 KG/YIL</t>
  </si>
  <si>
    <t>31/12/2020 - 518689</t>
  </si>
  <si>
    <t>ARDALİ KOZMETİK KİMYA DIŞ TİCARET VE SANAYİ LİMİTED ŞİRKETİ</t>
  </si>
  <si>
    <t>Plastikten giyim eşyaları ve aksesuarları {eldivenler dahil} Plastik Ustura plastik ayna sapı vb. imalatı 3.000.000 ADET/YIL</t>
  </si>
  <si>
    <t>31/12/2020 - 518690</t>
  </si>
  <si>
    <t>ELAM PLASTİK SANAYİ VE TİCARET LİMİTED ŞİRKETİ</t>
  </si>
  <si>
    <t>Plastik bobin 497.760 KG/YIL</t>
  </si>
  <si>
    <t>31/12/2020 - 518691</t>
  </si>
  <si>
    <t>BOZOKLAR MAKİNA KİMYA PETROL ÜRÜNLERİ TURİZM İTHALAT İHRACAT SANAYİ VE TİCARET ANONİM ŞİRKETİ</t>
  </si>
  <si>
    <t>KDV İstisnası, Faiz Desteği, Sigorta Primi İşveren Hissesi 6 Yıl, Vergi İndirimi %70, YKO %30</t>
  </si>
  <si>
    <t>Sıvı El Sabunu {Antibakteriyellerde dahil}, yüzey temizleyiciler 1.632.000 KG/YIL, Oto, halı şampuanı, çamaşır-bulaşık deterjanı,çamaşır suyu 2.448.000 KG/YIL</t>
  </si>
  <si>
    <t>31/12/2020 - 518692</t>
  </si>
  <si>
    <t>SARPPLAS KALIP VE PLASTİK SANAYİ ANONİM ŞİRKETİ</t>
  </si>
  <si>
    <t>Plastik parçaların imalatına yönelik hizmetler 2.285.567 KG/YIL</t>
  </si>
  <si>
    <t>31/12/2020 - 518693</t>
  </si>
  <si>
    <t>ÖZEMSA MEDİKAL TEKSTİL SANAYİ VE TİCARET LİMİTED ŞİRKETİ</t>
  </si>
  <si>
    <t>1810.2.05 - Diğer iş giysileri 2.000.000 ADET</t>
  </si>
  <si>
    <t>31/12/2020 - 518694</t>
  </si>
  <si>
    <t>ELA DERİN TIBBİ VE AROMATİK BİTKİLER GIDA SAĞLIK KOZMETİK VE BAKIM ÜRÜNLERİ İMALAT İTHALAT İHRACAT SANAYİ VE TİCARET ANONİM ŞİRKETİ</t>
  </si>
  <si>
    <t>Sebze ve meyve suları {Konsantre meyve veya sebze sularının özleri} 950 TON/YIL</t>
  </si>
  <si>
    <t>31/12/2020 - 518695</t>
  </si>
  <si>
    <t>GİZ KOZMETİK ANONİM ŞİRKETİ</t>
  </si>
  <si>
    <t>Muhtelif Makine Teçhizat ve Kalıp İmalatı {Yüksek Hızlı Dolum Hatları, Tekli Çoklu Hijyen Mendil Üretim Hatları, Rotatif/İndeksleme Prensipli Makine Hattı} 40 ADET/YIL, Makine Kalıbı İmalatı 40 ADET/YIL</t>
  </si>
  <si>
    <t>31/12/2020 - 518696</t>
  </si>
  <si>
    <t>BODUR ENDÜSTRİYEL KABİN SİSTEMLERİ SANAYİ VE TİCARET LİMİTED ŞİRKETİ</t>
  </si>
  <si>
    <t>2899.5.09 - B.y.s. adi metallerden diğer eşyalar 412.600 KG/YIL</t>
  </si>
  <si>
    <t>31/12/2020 - 518697</t>
  </si>
  <si>
    <t>RAMAZAN TOPAL</t>
  </si>
  <si>
    <t>Serada bitkisel yetiştiricilik 9.900 M2</t>
  </si>
  <si>
    <t>31/12/2020 - 518698</t>
  </si>
  <si>
    <t>ÇINARLAR MADENCİLİK SANAYİ VE TİCARET ANONİM ŞİRKETİ</t>
  </si>
  <si>
    <t>Kaolin {IR 52041} 25.000 TON/YIL, Feldispat {IR 52041} 25.000 TON/YIL</t>
  </si>
  <si>
    <t>31/12/2020 - 518699</t>
  </si>
  <si>
    <t>Muhtelif Konfeksiyon 1.800.000 ADET/YIL</t>
  </si>
  <si>
    <t>31/12/2020 - 518700</t>
  </si>
  <si>
    <t>BYM AYDIN İNŞAAT MÜHENDİSLİK MİMARLIK TARIM ÜRÜNLERİ GIDA SANAYİ VE TİCARET LİMİTED ŞİRKETİ</t>
  </si>
  <si>
    <t>KERESTE 8.000 M3/YIL, KOVAN 600 ADET/YIL, PALET 12.000 ADET/YIL</t>
  </si>
  <si>
    <t>31/12/2020 - 518701</t>
  </si>
  <si>
    <t>İŞBİR SÜNGER SANAYİ ANONİM ŞİRKETİ</t>
  </si>
  <si>
    <t>Sigorta Primi İşveren Hissesi 10 Yıl, Vergi İndirimi %90, YKO %50, Gümrük Vergisi Muafiyeti, KDV İstisnası, Yatırım Yeri Tahsisi, Faiz Desteği</t>
  </si>
  <si>
    <t>2899.4.04 - Demir veya çelikten yaylar ve yay yaprakları; bakır yaylar TABLET TORBA YAYLI YATAK KARKASI 214.854 KG/YIL, 2899.4.04 - Demir veya çelikten yaylar ve yay yaprakları; bakır yaylar TORBA YAYLI YATAK KARKASI 2.185.200 KG/YIL, 2899.4.04 - Demir veya çelikten yaylar ve yay yaprakları; bakır yaylar HELEZON YAY {BONNEL, HERKÜL VB.} 102.449 KG/YIL, 2899.4.04 - Demir veya çelikten yaylar ve yay yaprakları; bakır yaylar YATAK KARKASI {BONNEL, HERKÜL VB.} 154.913 KG/YIL, 2899.4.04 - Demir veya çelikten yaylar ve yay yaprakları; bakır yaylar YATAK ÇEMBERİ 61.200 KG/YIL</t>
  </si>
  <si>
    <t>31/12/2020 - 518702</t>
  </si>
  <si>
    <t>YILDIZ TAŞIMACILIK TURİZM TİCARET VE İNŞAAT LTD.ŞTİ.</t>
  </si>
  <si>
    <t>31/12/2020 - 518703</t>
  </si>
  <si>
    <t>BAYSTEEL MAKİNA VE DIŞ TİCARET SANAYİ TİCARET LİMİTED ŞİRKETİ</t>
  </si>
  <si>
    <t>2811.1.01 - Metal prefabrik yapılar 350 TON/YIL, 2812.1.01 - Demir, çelik veya alüminyumdan tank, sarnıç ve benzeri kaplar {hacmi 300 lt. den fazla} 250 TON/YIL</t>
  </si>
  <si>
    <t>31/12/2020 - 518704</t>
  </si>
  <si>
    <t>NBS ÇELİK PREFABRİK HAYVANCILIK PLASTİK VE METAL SANAYİ TİCARET LİMİTED ŞİRKETİ</t>
  </si>
  <si>
    <t>2811.1.01 - Metal prefabrik yapılar 250 TON/YIL, 2812.1.01 - Demir, çelik veya alüminyumdan tank, sarnıç ve benzeri kaplar {hacmi 300 lt. den fazla} 200 TON/YIL</t>
  </si>
  <si>
    <t>31/12/2020 - 518705</t>
  </si>
  <si>
    <t>NUR-YAPI HIRDAVAT MAKİNA İNŞAAT SANAYİ VE TİCARET LİMİTED ŞİRKETİ</t>
  </si>
  <si>
    <t>1810.4.10 - Tişört, fanila, atlet ve diğer iç giyim eşyası {örme} 60.019.200 ADET/YIL</t>
  </si>
  <si>
    <t>31/12/2020 - 518706</t>
  </si>
  <si>
    <t>ARTEX KESİCİ TAKIM MEDİKAL SANAYİ VE TİCARET LİMİTED ŞİRKETİ</t>
  </si>
  <si>
    <t>CNC Takım Matkap Kesici Takım {Karbür Freze, Matkap, Rayblar İmalatları} 197.760 ADET/YIL</t>
  </si>
  <si>
    <t>31/12/2020 - 518707</t>
  </si>
  <si>
    <t>TAB PHARMA AMBALAJ SANAYİ VE TİCARET ANONİM ŞİRKETİ</t>
  </si>
  <si>
    <t>BASKILI YALIN VE ÇOK KATLI AMBALAJ FİLM VE FOLYOLARI 64.000.000 M2/YIL, ALÜMİNYUM TÜP {BASKILI} 24.000.000 ADET/YIL</t>
  </si>
  <si>
    <t>31/12/2020 - 518708</t>
  </si>
  <si>
    <t>DEMPAŞ GİYİM SANAYİ VE TİCARET LİMİTED ŞİRKETİ</t>
  </si>
  <si>
    <t>Muhtelif Konfeksiyon Ürünleri 1.020.000 ADET/YIL</t>
  </si>
  <si>
    <t>31/12/2020 - 518709</t>
  </si>
  <si>
    <t>HİLMİ YAZGAN - YAZGAN TİCARET</t>
  </si>
  <si>
    <t>zeytinyağ üretimi 140 TON/GÜN</t>
  </si>
  <si>
    <t>31/12/2020 - 518710</t>
  </si>
  <si>
    <t>Dondurma ve yenilebilen buzlar 34.905.600 LİTRE/YIL</t>
  </si>
  <si>
    <t>31/12/2020 - 518711</t>
  </si>
  <si>
    <t>AKAVİ SÜT GIDA SANAYİ VE TİCARET ANONİM ŞİRKETİ</t>
  </si>
  <si>
    <t>TEREYAĞI 298 KG/YIL, SÜT TOZU 1.560 TON/YIL, PEYNİR ALTI SUYU TOZU 2.400 TON/YIL</t>
  </si>
  <si>
    <t>31/12/2020 - 518712</t>
  </si>
  <si>
    <t>STAR TAVUKÇULUK SANAYİ VE TİCARET LİMİTED ŞİRKETİ</t>
  </si>
  <si>
    <t>SOĞUK HAVA DEPOSU 575 M2</t>
  </si>
  <si>
    <t>31/12/2020 - 518713</t>
  </si>
  <si>
    <t>ÖZ MOTORSİKLET HÜSEYİN ÇON</t>
  </si>
  <si>
    <t>31/12/2020 - 518714</t>
  </si>
  <si>
    <t>EYM ELİTE OFİS MOBİLYALARI SANAYİ VE TİCARET LİMİTED ŞİRKETİ</t>
  </si>
  <si>
    <t>MOBİLYA AKSAM VE PARÇALARI 1.200 TON/YIL</t>
  </si>
  <si>
    <t>31/12/2020 - 518715</t>
  </si>
  <si>
    <t>GÜRSES GERİ DÖNÜŞÜM SANAYİ TİCARET LİMİTED ŞİRKETİ</t>
  </si>
  <si>
    <t>Plastiklerden kutu, kasa, sandık ve benzeri eşyalar 1.400.000 ADET/YIL</t>
  </si>
  <si>
    <t>31/12/2020 - 518716</t>
  </si>
  <si>
    <t>PLASİM PLASTİK MOBİLYA VE MEDİKAL İMALAT SANAYİ TİCARET LİMİTED ŞİRKETİ</t>
  </si>
  <si>
    <t>Mobilya Plastik Aksesuarları{Ayak, Aksesuar, Kol, Bağlantı Ekipmanı vb..} 500.000 KG/YIL</t>
  </si>
  <si>
    <t>31/12/2020 - 518717</t>
  </si>
  <si>
    <t>CF MAKİNA TAKIM SANAYİ VE TİCARET LİMİTED ŞİRKETİ</t>
  </si>
  <si>
    <t>2913.0.03 - Krank MİLİ 80 ADET/YIL, 2913.0.08 - Biyel Kolu 115 ADET/YIL, 2913.0.03 - Kam Mili 120 ADET/YIL, 2913.0.01 - Rulman Gövdeleri 90 ADET/YIL</t>
  </si>
  <si>
    <t>31/12/2020 - 518719</t>
  </si>
  <si>
    <t>ÖZ ANIL OFSET MATBAACILIK SANAYİ VE TİCARET LİMİTED ŞİRKETİ</t>
  </si>
  <si>
    <t>Oluksuz kağıt veya kartondan katlanabilir kutu, koli ve muhafazalar 60.000.000 ADET/YIL</t>
  </si>
  <si>
    <t>31/12/2020 - 518720</t>
  </si>
  <si>
    <t>ANALİZFEN EĞİTİM AKADEMİSİ ANONİM ŞİRKETİ</t>
  </si>
  <si>
    <t>Ortaokul eğitim hizmetleri 700 ÖĞRENCİ</t>
  </si>
  <si>
    <t>31/12/2020 - 518721</t>
  </si>
  <si>
    <t>ARC GÜVEN METAL SANAYİ VE TİCARET LİMİTED ŞİRKETİ</t>
  </si>
  <si>
    <t>2893.2.04 - EV aletleri {her türlü} ve makineli aletler için değiştirilebilir aletler 193.599 ADET/YIL, 2893.2.04 - EV aletleri {her türlü} ve makineli aletler için değiştirilebilir aletler 3.019.200 KG/YIL</t>
  </si>
  <si>
    <t>31/12/2020 - 518722</t>
  </si>
  <si>
    <t>İW STEELTEC MAKİNA SANAYİ VE TİCARET ANONİM ŞİRKETİ</t>
  </si>
  <si>
    <t>2891.0.03 - Diğer metal şekillendirme hizmetleri{ÇELİK KONSTRÜKSİYON ,KANAL ,TANK,BOLRULAMA,DEMİR ÇELİK FABRİKALARI MAKİNA GRUPLARI 6.476.500 KG/YIL</t>
  </si>
  <si>
    <t>31/12/2020 - 518723</t>
  </si>
  <si>
    <t>İLİM GRUP METAL İNŞAAT SANAYİ TİCARET LİMİTED ŞİRKETİ</t>
  </si>
  <si>
    <t>Gelir Vergisi Stopajı Desteği 10 Yıl, KDV İstisnası</t>
  </si>
  <si>
    <t>2710.1.06 - Trapez Sac Üretimi 500 TON/YIL</t>
  </si>
  <si>
    <t>31/12/2020 - 518724</t>
  </si>
  <si>
    <t>PROTEK METAL İŞLEME SANAYİ VE TİCARET LİMİTED ŞİRKETİ</t>
  </si>
  <si>
    <t>Makine parçaları {traktör parçası vb.} 621.000 KG/YIL</t>
  </si>
  <si>
    <t>31/12/2020 - 518725</t>
  </si>
  <si>
    <t>PİKDÖKSAN DÖKÜMCÜLÜK OTOMOTİV VE NAKLİYE SANAYİ VE TİCARET LİMİTED ŞİRKETİ</t>
  </si>
  <si>
    <t>Mamul Pik Döküm Parça 328.000 KG/YIL, Mamul Sfero Döküm Parça 328.000 KG/YIL, Mamul Çelik Döküm Parça 164.000 KG/YIL</t>
  </si>
  <si>
    <t>31/12/2020 - 518726</t>
  </si>
  <si>
    <t>ÇILDIROĞULLARI MOTORLU TAŞITLAR SANAYİ TİCARET LİMİTED ŞİRKETİ</t>
  </si>
  <si>
    <t>Blok Mermer {Ruhsat No:71209} 8.800 M3/YIL</t>
  </si>
  <si>
    <t>31/12/2020 - 518727</t>
  </si>
  <si>
    <t>HASAN HÜSEYİN ACAR</t>
  </si>
  <si>
    <t>31/12/2020 - 518728</t>
  </si>
  <si>
    <t>Mermer {İR201900159} 7.416 M3/YIL</t>
  </si>
  <si>
    <t>31/12/2020 - 518729</t>
  </si>
  <si>
    <t>ŞANLIURFA BÜYÜKŞEHİR BELEDİYE BAŞKANLIĞI</t>
  </si>
  <si>
    <t>7511.0.03 - Belediye Hizmetleri</t>
  </si>
  <si>
    <t>31/12/2020 - 518730</t>
  </si>
  <si>
    <t>BURSALI ÇELİK EŞYA MOBİLYA VE EV GEREÇLERİ İMALAT PAZARLAMA SANAYİ VE TİCARET LİMİTED ŞİRKETİ</t>
  </si>
  <si>
    <t>METAL KARYOLA, SEHPA, KİTAPLIK, MOBİLYA BAĞLANTI ELEMANLARI, KANEPE, MOBİLYA AYAKLARI, SANDALYE, MASA, YATAK BAŞLIĞI, RANZA 728.150 ADET/YIL</t>
  </si>
  <si>
    <t>31/12/2020 - 518731</t>
  </si>
  <si>
    <t>BAŞOĞLU KABLO VE PROFİL SANAYİ VE TİCARET ANONİM ŞİRKETİ</t>
  </si>
  <si>
    <t>İMALAT - İZOLE EDİLMİŞ TEL VE KABLO İMALATI</t>
  </si>
  <si>
    <t>KDV İstisnası, Gümrük Vergisi Muafiyeti, Faiz Desteği, Sigorta Primi İşveren Hissesi 6 Yıl, Vergi İndirimi %70, YKO %30</t>
  </si>
  <si>
    <t>Beyaz Eşya için Kablo Grupları 3.000.000 ADET/YIL, Beyaz Eşya için Silikon Ekstrüzyon Profilleri ve Gruplamaları, Beyaz Eşya için Kalıplanmış Conta</t>
  </si>
  <si>
    <t>31/12/2020 - 518732</t>
  </si>
  <si>
    <t>TÜM KALIP-APARAT SANAYİ VE TİCARET LİMİTED ŞİRKETİ</t>
  </si>
  <si>
    <t>Tekstil sanayi makinalarına ait aksam ve parçalar 2.003.000 KG/YIL</t>
  </si>
  <si>
    <t>31/12/2020 - 518734</t>
  </si>
  <si>
    <t>İNSA TARIM HAYVANCILIK İNŞAAT SANAYİ VE TİCARET LİMİTED ŞİRKETİ</t>
  </si>
  <si>
    <t>4010.0.01 - Elektrik Enerjisi Üretimi {Çatı GES} 0,25 MW</t>
  </si>
  <si>
    <t>31/12/2020 - 518735</t>
  </si>
  <si>
    <t>ANNAÇLAR GIDA VE TEMİZLİK MADDELERİ MAKİNELERİ OTO KİRALAMA HİZMETLERİ TEKSTİL SANAYİ VE TİCARET ANONİM ŞİRKETİ</t>
  </si>
  <si>
    <t>Plastikten diğer ambalaj malzemeleri 3.240 TON/YIL</t>
  </si>
  <si>
    <t>31/12/2020 - 518736</t>
  </si>
  <si>
    <t>METROPOL AGRO ENDÜSTRİSİ ANONİM ŞİRKETİ</t>
  </si>
  <si>
    <t>Plastikten diğer plakalar, levhalar, filmler, folyo ve şeritler {gözeneksiz} 7.500 TON/YIL</t>
  </si>
  <si>
    <t>31/12/2020 - 518737</t>
  </si>
  <si>
    <t>KARTALLAR DAMPER KARİSÖR VE İLAVE DİNGİL SANAYİ VE TİCARET LİMİTED ŞİRKETİ</t>
  </si>
  <si>
    <t>31/12/2020 - 518738</t>
  </si>
  <si>
    <t>OPTİMA İMALAT SİSTEMLERİ VE MÜHENDİSLİK HİZMETLERİ SANAYİ TİCARET LİMİTED ŞİRKETİ</t>
  </si>
  <si>
    <t>Muhtelif Makine yedek parçası 868.000 KG/YIL</t>
  </si>
  <si>
    <t>31/12/2020 - 518739</t>
  </si>
  <si>
    <t>UET URAN ENDÜSTRİ TESİSLERİ İNŞAAT VE TİCARET ANONİM ŞİRKETİ</t>
  </si>
  <si>
    <t>31/12/2020 - 518740</t>
  </si>
  <si>
    <t>İNO METAL ANONİM ŞİRKETİ</t>
  </si>
  <si>
    <t>KÖŞE PRES MAKİNASI 30 ADET/YIL, CNC PROFİL KESME VE İŞLEME MERKEZİ 8 ADET/YIL, ÇİFT KAFA KAYNAK MAKİNASI 15 ADET/YIL, ORTA KAYIT ALIŞTIRMA MAKİNASI 30 ADET/YIL, DÖRT KÖŞE KAYNAK MAKİNASI 15 ADET/YIL, CNC KÖŞE TEMİZLEME MAKİNASI 30 ADET/YIL, CNC PROFİL İŞLEME MERKEZİ 30 ADET/YIL, TEK KAFA KESİM MAKİNASI 30 ADET/YIL, KOPYA FREZE MAKİNASI 30 ADET/YIL, CNC PANEL İŞLEME MAKİNASI 45 ADET/YIL, ÇİFT KAFA KESİM MAKİNASI 30 ADET/YIL</t>
  </si>
  <si>
    <t>31/12/2020 - 518741</t>
  </si>
  <si>
    <t>PAKTÜRK AMBALAJ SANAYİ VE TİCARET LİMİTED ŞİRKETİ</t>
  </si>
  <si>
    <t>4010.0.01 - Elektrik Enerjisi Üretimi {Çatı GES} 0,63 MW</t>
  </si>
  <si>
    <t>31/12/2020 - 518743</t>
  </si>
  <si>
    <t>MASTER MAKİNE VE DENİZCİLİK SANAYİ TİCARET LİMİTED ŞİRKETİ</t>
  </si>
  <si>
    <t>Gemi Makina ve Tesisat İmalatı ve Tamiratı 885.000 KG/YIL, Hava Motoru 840 ADET/YIL, Pnömatik Seyyar Vinç 280 ADET/YIL, Pnömatik Boya Pompası 238 ADET/YIL, Pnömatik Seyyar Fan 280 ADET/YIL</t>
  </si>
  <si>
    <t>31/12/2020 - 518744</t>
  </si>
  <si>
    <t>YAVUZ METAL TORNA OTOMAT SANAYİ TİCARET LİMİTED ŞİRKETİ</t>
  </si>
  <si>
    <t>Aydınlatma Armatürü Parçaları 3.400.000 KG/YIL</t>
  </si>
  <si>
    <t>31/12/2020 - 518745</t>
  </si>
  <si>
    <t>LİKİTGAZ DAĞITIM VE ENDÜSTRİ ANONİM ŞİRKETİ</t>
  </si>
  <si>
    <t>2812.1.02 - Demir, çelik veya alüminyumdan sıvı hale getirilmiş gazlar için LPG tüp 230 ADET/SAAT</t>
  </si>
  <si>
    <t>31/12/2020 - 518746</t>
  </si>
  <si>
    <t>ALUFEM ALÜMİNYUM SANAYİ TİCARET ANONİM ŞİRKETİ</t>
  </si>
  <si>
    <t>Alüminyumdan profil 9.170.000 KG/YIL</t>
  </si>
  <si>
    <t>31/12/2020 - 518747</t>
  </si>
  <si>
    <t>DEMORSAN ORMAN ÜRÜNLERİ İNŞAAT NAKLİYE SANAYİ VE TİCARET LİMİTED ŞİRKETİ</t>
  </si>
  <si>
    <t>AHŞAP PELET 3.600 TON/YIL</t>
  </si>
  <si>
    <t>31/12/2020 - 518748</t>
  </si>
  <si>
    <t>ALAATTİN GÜMÜŞ</t>
  </si>
  <si>
    <t>SEBZE KURUTMA VE PAKETLEME 95 TON/YIL, MEYVE KURUTMA VE PAKETLEME 95 TON/YIL, BİTKİ KURUTMA VE PAKETLEME 95 TON/YIL</t>
  </si>
  <si>
    <t>31/12/2020 - 518749</t>
  </si>
  <si>
    <t>YÜKSEL HALI VE TEKSTİL SANAYİ TİCARET LİMİTED ŞİRKETİ</t>
  </si>
  <si>
    <t>4010.0.01 - Elektrik Enerjisi Üretimi {Çatı GES} 0,50 MW</t>
  </si>
  <si>
    <t>31/12/2020 - 518750</t>
  </si>
  <si>
    <t>ANKARA ASİL MAKİNE SANAYİ TİCARET LİMİTED ŞİRKETİ</t>
  </si>
  <si>
    <t>İŞ MAKİNESİ YÜRÜYÜŞ AKSAMLARI 104.000 KG/YIL, PRES MAKİNESİ AKSAM VE PARÇALARI 89.000 KG/YIL, MADEN MAKİNESİ PARÇALARI 84.000 KG/YIL, TAŞ KIRMA ELEME MAKİNESİ GÖVDE VER KIRICI ÇENE PARÇALARI VE AKSAMLARI 125.000 KG/YIL, TEST CİHAZLARI PARÇA VE AKSAMLARI 80.000 KG/YIL</t>
  </si>
  <si>
    <t>31/12/2020 - 518751</t>
  </si>
  <si>
    <t>YILMAZ KAYNARCI DESAN TORNA MAKİNA İNŞAAT</t>
  </si>
  <si>
    <t>Muhtelif Tekstil Makinesi Aksam ve Parçaları İmalatı 5.960 ADET/YIL</t>
  </si>
  <si>
    <t>31/12/2020 - 518752</t>
  </si>
  <si>
    <t>KARAŞ TARIM MAKİNALARI YAPI MALZEMELERİ İNŞAAT SANAYİ VE TİCARET LİMİTED ŞİRKETİ</t>
  </si>
  <si>
    <t>MUHTELİF TARIM ALETİ VE MAKİNALARI İMALATI 4.708 ADET/YIL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</si>
</sst>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
      <b/>
      <sz val="20"/>
      <color rgb="FF800000"/>
      <name val="Calibri"/>
      <family val="2"/>
      <charset val="162"/>
      <scheme val="minor"/>
    </font>
  </fonts>
  <fills count="4">
    <fill>
      <patternFill patternType="none"/>
    </fill>
    <fill>
      <patternFill patternType="gray125"/>
    </fill>
    <fill>
      <patternFill patternType="solid">
        <fgColor rgb="FFFFFF00"/>
        <bgColor indexed="64"/>
      </patternFill>
    </fill>
    <fill>
      <patternFill patternType="gray0625"/>
    </fill>
  </fills>
  <borders count="14">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s>
  <cellStyleXfs count="1">
    <xf numFmtId="0" fontId="0" fillId="0" borderId="0"/>
  </cellStyleXfs>
  <cellXfs count="88">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10" fillId="0" borderId="1" xfId="0" applyFont="1" applyBorder="1" applyAlignment="1">
      <alignment horizontal="right"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right" vertical="center" indent="1"/>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0" fontId="0" fillId="0" borderId="0" xfId="0" applyAlignment="1">
      <alignment horizontal="left" vertical="center" wrapText="1"/>
    </xf>
    <xf numFmtId="49" fontId="0" fillId="0" borderId="0" xfId="0" applyNumberFormat="1" applyAlignment="1">
      <alignment vertical="center" wrapText="1"/>
    </xf>
    <xf numFmtId="49" fontId="0" fillId="0" borderId="0" xfId="0" applyNumberFormat="1" applyBorder="1" applyAlignment="1">
      <alignment horizontal="left" vertical="center" indent="9"/>
    </xf>
    <xf numFmtId="14" fontId="10" fillId="0" borderId="1" xfId="0" applyNumberFormat="1" applyFont="1" applyBorder="1" applyAlignment="1">
      <alignment horizontal="center" vertical="center" wrapText="1"/>
    </xf>
    <xf numFmtId="14" fontId="0" fillId="0" borderId="1" xfId="0" applyNumberFormat="1" applyBorder="1" applyAlignment="1">
      <alignment horizontal="center" vertical="center"/>
    </xf>
    <xf numFmtId="14" fontId="0" fillId="0" borderId="0" xfId="0" applyNumberFormat="1" applyAlignment="1">
      <alignment horizontal="center" vertical="center"/>
    </xf>
    <xf numFmtId="49" fontId="0" fillId="0" borderId="6" xfId="0" applyNumberFormat="1" applyBorder="1" applyAlignment="1">
      <alignment horizontal="left" vertical="center" indent="9"/>
    </xf>
    <xf numFmtId="0" fontId="8" fillId="0" borderId="8" xfId="0" applyFont="1" applyBorder="1" applyAlignment="1">
      <alignment horizontal="center" vertical="center" wrapText="1"/>
    </xf>
    <xf numFmtId="2" fontId="8" fillId="0" borderId="8" xfId="0" applyNumberFormat="1" applyFont="1" applyBorder="1" applyAlignment="1">
      <alignment horizontal="center" vertical="center" wrapText="1"/>
    </xf>
    <xf numFmtId="1" fontId="8" fillId="0" borderId="8" xfId="0" applyNumberFormat="1" applyFont="1" applyBorder="1" applyAlignment="1">
      <alignment horizontal="center" vertical="center" wrapText="1"/>
    </xf>
    <xf numFmtId="3" fontId="8" fillId="0" borderId="8" xfId="0" applyNumberFormat="1" applyFont="1" applyBorder="1" applyAlignment="1">
      <alignment horizontal="center" vertical="center" wrapText="1"/>
    </xf>
    <xf numFmtId="3"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0" fillId="0" borderId="8" xfId="0" applyBorder="1" applyAlignment="1">
      <alignment horizontal="right" vertical="center" indent="1"/>
    </xf>
    <xf numFmtId="2" fontId="0" fillId="0" borderId="8" xfId="0" applyNumberFormat="1" applyBorder="1" applyAlignment="1">
      <alignment horizontal="left" vertical="center" wrapText="1"/>
    </xf>
    <xf numFmtId="14" fontId="0" fillId="0" borderId="8" xfId="0" applyNumberFormat="1" applyBorder="1" applyAlignment="1">
      <alignment horizontal="center" vertical="center"/>
    </xf>
    <xf numFmtId="1" fontId="0" fillId="0" borderId="8" xfId="0" applyNumberFormat="1" applyBorder="1" applyAlignment="1">
      <alignment horizontal="right" vertical="center" indent="1"/>
    </xf>
    <xf numFmtId="0" fontId="0" fillId="0" borderId="8" xfId="0" applyBorder="1" applyAlignment="1">
      <alignment vertical="center" wrapText="1"/>
    </xf>
    <xf numFmtId="3" fontId="0" fillId="0" borderId="8" xfId="0" applyNumberFormat="1" applyBorder="1" applyAlignment="1">
      <alignment horizontal="right" vertical="center" indent="1"/>
    </xf>
    <xf numFmtId="2" fontId="0" fillId="0" borderId="0" xfId="0" applyNumberFormat="1" applyAlignment="1">
      <alignment vertical="center" wrapText="1"/>
    </xf>
    <xf numFmtId="0" fontId="0" fillId="0" borderId="0" xfId="0"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5" fillId="0" borderId="0" xfId="0" applyFont="1" applyAlignment="1">
      <alignment horizontal="center" vertic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11" fillId="0" borderId="0" xfId="0" applyFont="1" applyAlignment="1">
      <alignment horizontal="center" vertical="center"/>
    </xf>
    <xf numFmtId="0" fontId="7" fillId="0" borderId="7" xfId="0" applyFont="1" applyBorder="1" applyAlignment="1">
      <alignment horizontal="left" vertical="center"/>
    </xf>
    <xf numFmtId="0" fontId="8" fillId="0" borderId="9" xfId="0" applyFont="1" applyBorder="1" applyAlignment="1">
      <alignment horizontal="right" vertical="center" indent="1"/>
    </xf>
    <xf numFmtId="0" fontId="8" fillId="0" borderId="10" xfId="0" applyFont="1" applyBorder="1" applyAlignment="1">
      <alignment horizontal="right" vertical="center" indent="1"/>
    </xf>
    <xf numFmtId="0" fontId="8" fillId="0" borderId="11" xfId="0" applyFont="1" applyBorder="1" applyAlignment="1">
      <alignment horizontal="right" vertical="center" indent="1"/>
    </xf>
    <xf numFmtId="14" fontId="9"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xf>
    <xf numFmtId="14" fontId="8" fillId="3" borderId="2"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xf numFmtId="14" fontId="8"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3D39C-C2CC-463D-BA43-E2B86341204F}">
  <sheetPr codeName="Sheet2"/>
  <dimension ref="B2:O20001"/>
  <sheetViews>
    <sheetView showGridLines="0" workbookViewId="0"/>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74" t="e">
        <f>+Taslak!A7</f>
        <v>#REF!</v>
      </c>
      <c r="C2" s="74"/>
      <c r="D2" s="74"/>
      <c r="E2" s="74"/>
      <c r="F2" s="74"/>
      <c r="G2" s="74"/>
      <c r="H2" s="74"/>
      <c r="I2" s="74"/>
      <c r="J2" s="74"/>
      <c r="K2" s="74"/>
      <c r="L2" s="74"/>
      <c r="M2" s="74"/>
      <c r="N2" s="74"/>
      <c r="O2" s="20"/>
    </row>
    <row r="4" spans="2:15" ht="24" customHeight="1" x14ac:dyDescent="0.25">
      <c r="B4" s="73" t="str">
        <f ca="1">+Taslak!D3</f>
        <v>Rapor Tarihi : 18.01.2021</v>
      </c>
      <c r="C4" s="73"/>
      <c r="D4" s="73"/>
      <c r="E4" s="73"/>
      <c r="F4" s="73"/>
      <c r="G4" s="73"/>
      <c r="H4" s="73"/>
      <c r="I4" s="73"/>
      <c r="J4" s="73"/>
      <c r="K4" s="73"/>
      <c r="L4" s="73"/>
      <c r="M4" s="73"/>
      <c r="N4" s="73"/>
    </row>
    <row r="5" spans="2:15" s="2" customFormat="1" ht="19.5" customHeight="1" x14ac:dyDescent="0.25">
      <c r="B5" s="65" t="s">
        <v>4</v>
      </c>
      <c r="C5" s="65" t="s">
        <v>5</v>
      </c>
      <c r="D5" s="22"/>
      <c r="E5" s="22"/>
      <c r="F5" s="22"/>
      <c r="G5" s="66" t="s">
        <v>18</v>
      </c>
      <c r="H5" s="67"/>
      <c r="I5" s="67"/>
      <c r="J5" s="67"/>
      <c r="K5" s="68"/>
      <c r="L5" s="65" t="s">
        <v>14</v>
      </c>
      <c r="M5" s="65" t="s">
        <v>15</v>
      </c>
      <c r="N5" s="65" t="s">
        <v>16</v>
      </c>
      <c r="O5" s="65" t="s">
        <v>17</v>
      </c>
    </row>
    <row r="6" spans="2:15" s="3" customFormat="1" ht="19.5" customHeight="1" x14ac:dyDescent="0.25">
      <c r="B6" s="65"/>
      <c r="C6" s="65"/>
      <c r="D6" s="21" t="s">
        <v>6</v>
      </c>
      <c r="E6" s="21" t="s">
        <v>7</v>
      </c>
      <c r="F6" s="21" t="s">
        <v>8</v>
      </c>
      <c r="G6" s="21" t="s">
        <v>9</v>
      </c>
      <c r="H6" s="21" t="s">
        <v>10</v>
      </c>
      <c r="I6" s="21" t="s">
        <v>11</v>
      </c>
      <c r="J6" s="21" t="s">
        <v>12</v>
      </c>
      <c r="K6" s="21" t="s">
        <v>13</v>
      </c>
      <c r="L6" s="65"/>
      <c r="M6" s="65"/>
      <c r="N6" s="65"/>
      <c r="O6" s="65"/>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0" t="s">
        <v>20</v>
      </c>
      <c r="C9" s="71"/>
      <c r="D9" s="71"/>
      <c r="E9" s="71"/>
      <c r="F9" s="71"/>
      <c r="G9" s="71"/>
      <c r="H9" s="71"/>
      <c r="I9" s="71"/>
      <c r="J9" s="71"/>
      <c r="K9" s="72"/>
      <c r="L9" s="14">
        <f>SUM(L7:L8)</f>
        <v>0</v>
      </c>
      <c r="M9" s="14">
        <f>SUM(M7:M8)</f>
        <v>0</v>
      </c>
      <c r="N9" s="14">
        <f>SUM(N7:N8)</f>
        <v>0</v>
      </c>
      <c r="O9" s="16"/>
    </row>
    <row r="10" spans="2:15" ht="36" customHeight="1" x14ac:dyDescent="0.25">
      <c r="B10" s="69" t="s">
        <v>27</v>
      </c>
      <c r="C10" s="69"/>
      <c r="D10" s="69"/>
      <c r="E10" s="69"/>
      <c r="F10" s="69"/>
      <c r="G10" s="69"/>
      <c r="H10" s="69"/>
      <c r="I10" s="69"/>
      <c r="J10" s="69"/>
      <c r="K10" s="69"/>
      <c r="L10" s="69"/>
      <c r="M10" s="69"/>
      <c r="N10" s="69"/>
      <c r="O10" s="69"/>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19</v>
      </c>
      <c r="C20001" s="23" t="s">
        <v>19</v>
      </c>
      <c r="D20001" s="6" t="s">
        <v>19</v>
      </c>
      <c r="E20001" s="6" t="s">
        <v>19</v>
      </c>
      <c r="F20001" s="6" t="s">
        <v>19</v>
      </c>
      <c r="G20001" s="6" t="s">
        <v>19</v>
      </c>
      <c r="H20001" s="5" t="s">
        <v>19</v>
      </c>
      <c r="I20001" s="5" t="s">
        <v>19</v>
      </c>
      <c r="J20001" s="5" t="s">
        <v>19</v>
      </c>
      <c r="K20001" s="5" t="s">
        <v>19</v>
      </c>
      <c r="L20001" s="15" t="s">
        <v>19</v>
      </c>
      <c r="M20001" s="15" t="s">
        <v>19</v>
      </c>
      <c r="N20001" s="15" t="s">
        <v>19</v>
      </c>
      <c r="O20001" s="7" t="s">
        <v>19</v>
      </c>
    </row>
  </sheetData>
  <mergeCells count="11">
    <mergeCell ref="B2:N2"/>
    <mergeCell ref="B5:B6"/>
    <mergeCell ref="C5:C6"/>
    <mergeCell ref="L5:L6"/>
    <mergeCell ref="M5:M6"/>
    <mergeCell ref="N5:N6"/>
    <mergeCell ref="O5:O6"/>
    <mergeCell ref="G5:K5"/>
    <mergeCell ref="B10:O10"/>
    <mergeCell ref="B9:K9"/>
    <mergeCell ref="B4:N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509CBB-428C-4282-9CEA-D9114A65AB9C}">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21</v>
      </c>
      <c r="B1" s="17" t="e">
        <f>+#REF!</f>
        <v>#REF!</v>
      </c>
      <c r="C1" s="18" t="e">
        <f>TEXT(B1,"gg.aa.yyyy")</f>
        <v>#REF!</v>
      </c>
    </row>
    <row r="2" spans="1:4" x14ac:dyDescent="0.25">
      <c r="A2" t="s">
        <v>22</v>
      </c>
      <c r="B2" s="17" t="e">
        <f>+#REF!</f>
        <v>#REF!</v>
      </c>
      <c r="C2" s="18" t="e">
        <f t="shared" ref="C2:C3" si="0">TEXT(B2,"gg.aa.yyyy")</f>
        <v>#REF!</v>
      </c>
      <c r="D2" s="19" t="e">
        <f>C1&amp;" - "&amp;C2</f>
        <v>#REF!</v>
      </c>
    </row>
    <row r="3" spans="1:4" x14ac:dyDescent="0.25">
      <c r="A3" t="s">
        <v>23</v>
      </c>
      <c r="B3" s="17">
        <f ca="1">TODAY()</f>
        <v>44214</v>
      </c>
      <c r="C3" s="18" t="str">
        <f t="shared" ca="1" si="0"/>
        <v>18.01.2021</v>
      </c>
      <c r="D3" s="19" t="str">
        <f ca="1">A3&amp;C3</f>
        <v>Rapor Tarihi : 18.01.2021</v>
      </c>
    </row>
    <row r="5" spans="1:4" x14ac:dyDescent="0.25">
      <c r="A5" t="s">
        <v>24</v>
      </c>
    </row>
    <row r="7" spans="1:4" x14ac:dyDescent="0.25">
      <c r="A7" s="19" t="e">
        <f>D2&amp;A5</f>
        <v>#REF!</v>
      </c>
    </row>
    <row r="10" spans="1:4" x14ac:dyDescent="0.25">
      <c r="A10" s="19" t="e">
        <f>D2&amp;" Tarihleri Arasında Düzenlenmiş"</f>
        <v>#REF!</v>
      </c>
    </row>
    <row r="11" spans="1:4" x14ac:dyDescent="0.25">
      <c r="A11" t="s">
        <v>25</v>
      </c>
    </row>
    <row r="12" spans="1:4" x14ac:dyDescent="0.25">
      <c r="A12" t="s">
        <v>26</v>
      </c>
    </row>
    <row r="13" spans="1:4" x14ac:dyDescent="0.25">
      <c r="A13" t="s">
        <v>28</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E35FE-97AB-49E1-B6C5-D269652FB9BB}">
  <sheetPr codeName="Sheet4">
    <pageSetUpPr fitToPage="1"/>
  </sheetPr>
  <dimension ref="B2:N21180"/>
  <sheetViews>
    <sheetView showGridLines="0" tabSelected="1" zoomScale="80" zoomScaleNormal="80" workbookViewId="0">
      <selection activeCell="B5" sqref="B5:B6"/>
    </sheetView>
  </sheetViews>
  <sheetFormatPr defaultColWidth="9.140625"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6384" width="9.140625" style="1"/>
  </cols>
  <sheetData>
    <row r="2" spans="2:14" ht="37.5" customHeight="1" x14ac:dyDescent="0.25">
      <c r="B2" s="74" t="s">
        <v>1753</v>
      </c>
      <c r="C2" s="74"/>
      <c r="D2" s="74"/>
      <c r="E2" s="74"/>
      <c r="F2" s="74"/>
      <c r="G2" s="74"/>
      <c r="H2" s="74"/>
      <c r="I2" s="74"/>
      <c r="J2" s="74"/>
      <c r="K2" s="74"/>
      <c r="L2" s="74"/>
      <c r="M2" s="74"/>
      <c r="N2" s="74"/>
    </row>
    <row r="4" spans="2:14" ht="24" customHeight="1" x14ac:dyDescent="0.25">
      <c r="B4" s="73"/>
      <c r="C4" s="73"/>
      <c r="D4" s="73"/>
      <c r="E4" s="73"/>
      <c r="F4" s="73"/>
      <c r="G4" s="73"/>
      <c r="H4" s="73"/>
      <c r="I4" s="73"/>
      <c r="J4" s="73"/>
      <c r="K4" s="73"/>
      <c r="L4" s="73"/>
      <c r="M4" s="73"/>
      <c r="N4" s="73"/>
    </row>
    <row r="5" spans="2:14" s="2" customFormat="1" ht="19.5" customHeight="1" x14ac:dyDescent="0.25">
      <c r="B5" s="65" t="s">
        <v>4</v>
      </c>
      <c r="C5" s="65" t="s">
        <v>5</v>
      </c>
      <c r="D5" s="75" t="s">
        <v>6</v>
      </c>
      <c r="E5" s="75" t="s">
        <v>7</v>
      </c>
      <c r="F5" s="75" t="s">
        <v>8</v>
      </c>
      <c r="G5" s="66" t="s">
        <v>18</v>
      </c>
      <c r="H5" s="67"/>
      <c r="I5" s="67"/>
      <c r="J5" s="67"/>
      <c r="K5" s="68"/>
      <c r="L5" s="65" t="s">
        <v>14</v>
      </c>
      <c r="M5" s="65" t="s">
        <v>15</v>
      </c>
      <c r="N5" s="65" t="s">
        <v>16</v>
      </c>
    </row>
    <row r="6" spans="2:14" s="3" customFormat="1" ht="19.5" customHeight="1" x14ac:dyDescent="0.25">
      <c r="B6" s="65"/>
      <c r="C6" s="65"/>
      <c r="D6" s="76"/>
      <c r="E6" s="76"/>
      <c r="F6" s="76"/>
      <c r="G6" s="64" t="s">
        <v>9</v>
      </c>
      <c r="H6" s="64" t="s">
        <v>10</v>
      </c>
      <c r="I6" s="64" t="s">
        <v>11</v>
      </c>
      <c r="J6" s="64" t="s">
        <v>12</v>
      </c>
      <c r="K6" s="64" t="s">
        <v>13</v>
      </c>
      <c r="L6" s="65"/>
      <c r="M6" s="65"/>
      <c r="N6" s="65"/>
    </row>
    <row r="7" spans="2:14" ht="52.15" customHeight="1" x14ac:dyDescent="0.25">
      <c r="B7" s="8">
        <v>1</v>
      </c>
      <c r="C7" s="12" t="s">
        <v>1754</v>
      </c>
      <c r="D7" s="9" t="s">
        <v>1755</v>
      </c>
      <c r="E7" s="9" t="s">
        <v>1756</v>
      </c>
      <c r="F7" s="9" t="s">
        <v>71</v>
      </c>
      <c r="G7" s="9" t="s">
        <v>1757</v>
      </c>
      <c r="H7" s="10" t="s">
        <v>72</v>
      </c>
      <c r="I7" s="10" t="s">
        <v>1</v>
      </c>
      <c r="J7" s="10" t="s">
        <v>1758</v>
      </c>
      <c r="K7" s="10" t="s">
        <v>1759</v>
      </c>
      <c r="L7" s="13">
        <v>4060800</v>
      </c>
      <c r="M7" s="13">
        <v>0</v>
      </c>
      <c r="N7" s="13">
        <v>6</v>
      </c>
    </row>
    <row r="8" spans="2:14" ht="63" x14ac:dyDescent="0.25">
      <c r="B8" s="8">
        <v>2</v>
      </c>
      <c r="C8" s="12" t="s">
        <v>1760</v>
      </c>
      <c r="D8" s="9" t="s">
        <v>1761</v>
      </c>
      <c r="E8" s="9" t="s">
        <v>1762</v>
      </c>
      <c r="F8" s="9" t="s">
        <v>71</v>
      </c>
      <c r="G8" s="9" t="s">
        <v>1763</v>
      </c>
      <c r="H8" s="10" t="s">
        <v>96</v>
      </c>
      <c r="I8" s="10" t="s">
        <v>0</v>
      </c>
      <c r="J8" s="10" t="s">
        <v>81</v>
      </c>
      <c r="K8" s="10" t="s">
        <v>1764</v>
      </c>
      <c r="L8" s="13">
        <v>776370</v>
      </c>
      <c r="M8" s="13">
        <v>40000</v>
      </c>
      <c r="N8" s="13">
        <v>11</v>
      </c>
    </row>
    <row r="9" spans="2:14" ht="52.15" customHeight="1" x14ac:dyDescent="0.25">
      <c r="B9" s="8">
        <v>3</v>
      </c>
      <c r="C9" s="12" t="s">
        <v>1765</v>
      </c>
      <c r="D9" s="9" t="s">
        <v>1766</v>
      </c>
      <c r="E9" s="9" t="s">
        <v>1767</v>
      </c>
      <c r="F9" s="9" t="s">
        <v>71</v>
      </c>
      <c r="G9" s="9" t="s">
        <v>1757</v>
      </c>
      <c r="H9" s="10" t="s">
        <v>72</v>
      </c>
      <c r="I9" s="10" t="s">
        <v>0</v>
      </c>
      <c r="J9" s="10" t="s">
        <v>73</v>
      </c>
      <c r="K9" s="10" t="s">
        <v>1768</v>
      </c>
      <c r="L9" s="13">
        <v>1401820</v>
      </c>
      <c r="M9" s="13">
        <v>0</v>
      </c>
      <c r="N9" s="13">
        <v>2</v>
      </c>
    </row>
    <row r="10" spans="2:14" ht="52.15" customHeight="1" x14ac:dyDescent="0.25">
      <c r="B10" s="8">
        <v>4</v>
      </c>
      <c r="C10" s="12" t="s">
        <v>1769</v>
      </c>
      <c r="D10" s="9" t="s">
        <v>1770</v>
      </c>
      <c r="E10" s="9" t="s">
        <v>1771</v>
      </c>
      <c r="F10" s="9" t="s">
        <v>71</v>
      </c>
      <c r="G10" s="9" t="s">
        <v>1772</v>
      </c>
      <c r="H10" s="10" t="s">
        <v>76</v>
      </c>
      <c r="I10" s="10" t="s">
        <v>0</v>
      </c>
      <c r="J10" s="10" t="s">
        <v>81</v>
      </c>
      <c r="K10" s="10" t="s">
        <v>1773</v>
      </c>
      <c r="L10" s="13">
        <v>1850000</v>
      </c>
      <c r="M10" s="13">
        <v>219524</v>
      </c>
      <c r="N10" s="13">
        <v>2</v>
      </c>
    </row>
    <row r="11" spans="2:14" ht="78.75" x14ac:dyDescent="0.25">
      <c r="B11" s="8">
        <v>5</v>
      </c>
      <c r="C11" s="12" t="s">
        <v>1774</v>
      </c>
      <c r="D11" s="9" t="s">
        <v>1775</v>
      </c>
      <c r="E11" s="9" t="s">
        <v>1776</v>
      </c>
      <c r="F11" s="9" t="s">
        <v>71</v>
      </c>
      <c r="G11" s="9" t="s">
        <v>1777</v>
      </c>
      <c r="H11" s="10" t="s">
        <v>72</v>
      </c>
      <c r="I11" s="10" t="s">
        <v>1</v>
      </c>
      <c r="J11" s="10" t="s">
        <v>1778</v>
      </c>
      <c r="K11" s="10" t="s">
        <v>1779</v>
      </c>
      <c r="L11" s="13">
        <v>2149911</v>
      </c>
      <c r="M11" s="13">
        <v>0</v>
      </c>
      <c r="N11" s="13">
        <v>23</v>
      </c>
    </row>
    <row r="12" spans="2:14" ht="52.15" customHeight="1" x14ac:dyDescent="0.25">
      <c r="B12" s="8">
        <v>6</v>
      </c>
      <c r="C12" s="12" t="s">
        <v>1780</v>
      </c>
      <c r="D12" s="9" t="s">
        <v>1781</v>
      </c>
      <c r="E12" s="9" t="s">
        <v>1782</v>
      </c>
      <c r="F12" s="9" t="s">
        <v>71</v>
      </c>
      <c r="G12" s="9" t="s">
        <v>1783</v>
      </c>
      <c r="H12" s="10" t="s">
        <v>72</v>
      </c>
      <c r="I12" s="10" t="s">
        <v>0</v>
      </c>
      <c r="J12" s="10" t="s">
        <v>81</v>
      </c>
      <c r="K12" s="10" t="s">
        <v>1784</v>
      </c>
      <c r="L12" s="13">
        <v>2900838</v>
      </c>
      <c r="M12" s="13">
        <v>41200</v>
      </c>
      <c r="N12" s="13">
        <v>20</v>
      </c>
    </row>
    <row r="13" spans="2:14" ht="52.15" customHeight="1" x14ac:dyDescent="0.25">
      <c r="B13" s="8">
        <v>7</v>
      </c>
      <c r="C13" s="12" t="s">
        <v>1785</v>
      </c>
      <c r="D13" s="9" t="s">
        <v>1786</v>
      </c>
      <c r="E13" s="9" t="s">
        <v>1756</v>
      </c>
      <c r="F13" s="9" t="s">
        <v>71</v>
      </c>
      <c r="G13" s="9" t="s">
        <v>1757</v>
      </c>
      <c r="H13" s="10" t="s">
        <v>72</v>
      </c>
      <c r="I13" s="10" t="s">
        <v>0</v>
      </c>
      <c r="J13" s="10" t="s">
        <v>73</v>
      </c>
      <c r="K13" s="10" t="s">
        <v>1787</v>
      </c>
      <c r="L13" s="13">
        <v>2377600</v>
      </c>
      <c r="M13" s="13">
        <v>0</v>
      </c>
      <c r="N13" s="13">
        <v>2</v>
      </c>
    </row>
    <row r="14" spans="2:14" ht="52.15" customHeight="1" x14ac:dyDescent="0.25">
      <c r="B14" s="8">
        <v>8</v>
      </c>
      <c r="C14" s="12" t="s">
        <v>1788</v>
      </c>
      <c r="D14" s="9" t="s">
        <v>1789</v>
      </c>
      <c r="E14" s="9" t="s">
        <v>1756</v>
      </c>
      <c r="F14" s="9" t="s">
        <v>71</v>
      </c>
      <c r="G14" s="9" t="s">
        <v>1757</v>
      </c>
      <c r="H14" s="10" t="s">
        <v>72</v>
      </c>
      <c r="I14" s="10" t="s">
        <v>0</v>
      </c>
      <c r="J14" s="10" t="s">
        <v>73</v>
      </c>
      <c r="K14" s="10" t="s">
        <v>1790</v>
      </c>
      <c r="L14" s="13">
        <v>2518600</v>
      </c>
      <c r="M14" s="13">
        <v>0</v>
      </c>
      <c r="N14" s="13">
        <v>2</v>
      </c>
    </row>
    <row r="15" spans="2:14" ht="52.15" customHeight="1" x14ac:dyDescent="0.25">
      <c r="B15" s="8">
        <v>9</v>
      </c>
      <c r="C15" s="12" t="s">
        <v>1791</v>
      </c>
      <c r="D15" s="9" t="s">
        <v>1792</v>
      </c>
      <c r="E15" s="9" t="s">
        <v>1793</v>
      </c>
      <c r="F15" s="9" t="s">
        <v>71</v>
      </c>
      <c r="G15" s="9" t="s">
        <v>1794</v>
      </c>
      <c r="H15" s="10" t="s">
        <v>72</v>
      </c>
      <c r="I15" s="10" t="s">
        <v>0</v>
      </c>
      <c r="J15" s="10" t="s">
        <v>73</v>
      </c>
      <c r="K15" s="10" t="s">
        <v>1795</v>
      </c>
      <c r="L15" s="13">
        <v>900000</v>
      </c>
      <c r="M15" s="13">
        <v>0</v>
      </c>
      <c r="N15" s="13">
        <v>0</v>
      </c>
    </row>
    <row r="16" spans="2:14" ht="52.15" customHeight="1" x14ac:dyDescent="0.25">
      <c r="B16" s="8">
        <v>10</v>
      </c>
      <c r="C16" s="12" t="s">
        <v>1796</v>
      </c>
      <c r="D16" s="9" t="s">
        <v>1797</v>
      </c>
      <c r="E16" s="9" t="s">
        <v>1798</v>
      </c>
      <c r="F16" s="9" t="s">
        <v>71</v>
      </c>
      <c r="G16" s="9" t="s">
        <v>1794</v>
      </c>
      <c r="H16" s="10" t="s">
        <v>72</v>
      </c>
      <c r="I16" s="10" t="s">
        <v>0</v>
      </c>
      <c r="J16" s="10" t="s">
        <v>73</v>
      </c>
      <c r="K16" s="10" t="s">
        <v>1799</v>
      </c>
      <c r="L16" s="13">
        <v>7055000</v>
      </c>
      <c r="M16" s="13">
        <v>0</v>
      </c>
      <c r="N16" s="13">
        <v>0</v>
      </c>
    </row>
    <row r="17" spans="2:14" ht="52.15" customHeight="1" x14ac:dyDescent="0.25">
      <c r="B17" s="8">
        <v>11</v>
      </c>
      <c r="C17" s="12" t="s">
        <v>1800</v>
      </c>
      <c r="D17" s="9" t="s">
        <v>1801</v>
      </c>
      <c r="E17" s="9" t="s">
        <v>1756</v>
      </c>
      <c r="F17" s="9" t="s">
        <v>71</v>
      </c>
      <c r="G17" s="9" t="s">
        <v>1757</v>
      </c>
      <c r="H17" s="10" t="s">
        <v>72</v>
      </c>
      <c r="I17" s="10" t="s">
        <v>1</v>
      </c>
      <c r="J17" s="10" t="s">
        <v>1758</v>
      </c>
      <c r="K17" s="10" t="s">
        <v>1802</v>
      </c>
      <c r="L17" s="13">
        <v>3294000</v>
      </c>
      <c r="M17" s="13">
        <v>0</v>
      </c>
      <c r="N17" s="13">
        <v>4</v>
      </c>
    </row>
    <row r="18" spans="2:14" ht="52.15" customHeight="1" x14ac:dyDescent="0.25">
      <c r="B18" s="8">
        <v>12</v>
      </c>
      <c r="C18" s="12" t="s">
        <v>1803</v>
      </c>
      <c r="D18" s="9" t="s">
        <v>1804</v>
      </c>
      <c r="E18" s="9" t="s">
        <v>1771</v>
      </c>
      <c r="F18" s="9" t="s">
        <v>71</v>
      </c>
      <c r="G18" s="9" t="s">
        <v>1805</v>
      </c>
      <c r="H18" s="10" t="s">
        <v>72</v>
      </c>
      <c r="I18" s="10" t="s">
        <v>0</v>
      </c>
      <c r="J18" s="10" t="s">
        <v>73</v>
      </c>
      <c r="K18" s="10" t="s">
        <v>1806</v>
      </c>
      <c r="L18" s="13">
        <v>1090639</v>
      </c>
      <c r="M18" s="13">
        <v>0</v>
      </c>
      <c r="N18" s="13">
        <v>10</v>
      </c>
    </row>
    <row r="19" spans="2:14" ht="52.15" customHeight="1" x14ac:dyDescent="0.25">
      <c r="B19" s="8">
        <v>13</v>
      </c>
      <c r="C19" s="12" t="s">
        <v>1807</v>
      </c>
      <c r="D19" s="9" t="s">
        <v>1808</v>
      </c>
      <c r="E19" s="9" t="s">
        <v>1809</v>
      </c>
      <c r="F19" s="9" t="s">
        <v>71</v>
      </c>
      <c r="G19" s="9" t="s">
        <v>1810</v>
      </c>
      <c r="H19" s="10" t="s">
        <v>72</v>
      </c>
      <c r="I19" s="10" t="s">
        <v>1</v>
      </c>
      <c r="J19" s="10" t="s">
        <v>98</v>
      </c>
      <c r="K19" s="10" t="s">
        <v>1811</v>
      </c>
      <c r="L19" s="13">
        <v>6415528</v>
      </c>
      <c r="M19" s="13">
        <v>160000</v>
      </c>
      <c r="N19" s="13">
        <v>20</v>
      </c>
    </row>
    <row r="20" spans="2:14" ht="52.15" customHeight="1" x14ac:dyDescent="0.25">
      <c r="B20" s="8">
        <v>14</v>
      </c>
      <c r="C20" s="12" t="s">
        <v>1812</v>
      </c>
      <c r="D20" s="9" t="s">
        <v>1813</v>
      </c>
      <c r="E20" s="9" t="s">
        <v>1762</v>
      </c>
      <c r="F20" s="9" t="s">
        <v>71</v>
      </c>
      <c r="G20" s="9" t="s">
        <v>1772</v>
      </c>
      <c r="H20" s="10" t="s">
        <v>76</v>
      </c>
      <c r="I20" s="10" t="s">
        <v>0</v>
      </c>
      <c r="J20" s="10" t="s">
        <v>81</v>
      </c>
      <c r="K20" s="10" t="s">
        <v>1814</v>
      </c>
      <c r="L20" s="13">
        <v>1825888</v>
      </c>
      <c r="M20" s="13">
        <v>226500</v>
      </c>
      <c r="N20" s="13">
        <v>1</v>
      </c>
    </row>
    <row r="21" spans="2:14" ht="63" x14ac:dyDescent="0.25">
      <c r="B21" s="8">
        <v>15</v>
      </c>
      <c r="C21" s="12" t="s">
        <v>1815</v>
      </c>
      <c r="D21" s="9" t="s">
        <v>1816</v>
      </c>
      <c r="E21" s="9" t="s">
        <v>1817</v>
      </c>
      <c r="F21" s="9" t="s">
        <v>71</v>
      </c>
      <c r="G21" s="9" t="s">
        <v>1818</v>
      </c>
      <c r="H21" s="10" t="s">
        <v>76</v>
      </c>
      <c r="I21" s="10" t="s">
        <v>0</v>
      </c>
      <c r="J21" s="10" t="s">
        <v>81</v>
      </c>
      <c r="K21" s="10" t="s">
        <v>1819</v>
      </c>
      <c r="L21" s="13">
        <v>2706010</v>
      </c>
      <c r="M21" s="13">
        <v>268320</v>
      </c>
      <c r="N21" s="13">
        <v>5</v>
      </c>
    </row>
    <row r="22" spans="2:14" ht="52.15" customHeight="1" x14ac:dyDescent="0.25">
      <c r="B22" s="8">
        <v>16</v>
      </c>
      <c r="C22" s="12" t="s">
        <v>1820</v>
      </c>
      <c r="D22" s="9" t="s">
        <v>1821</v>
      </c>
      <c r="E22" s="9" t="s">
        <v>1756</v>
      </c>
      <c r="F22" s="9" t="s">
        <v>71</v>
      </c>
      <c r="G22" s="9" t="s">
        <v>1757</v>
      </c>
      <c r="H22" s="10" t="s">
        <v>72</v>
      </c>
      <c r="I22" s="10" t="s">
        <v>0</v>
      </c>
      <c r="J22" s="10" t="s">
        <v>73</v>
      </c>
      <c r="K22" s="10" t="s">
        <v>1822</v>
      </c>
      <c r="L22" s="13">
        <v>1172500</v>
      </c>
      <c r="M22" s="13">
        <v>0</v>
      </c>
      <c r="N22" s="13">
        <v>1</v>
      </c>
    </row>
    <row r="23" spans="2:14" ht="52.15" customHeight="1" x14ac:dyDescent="0.25">
      <c r="B23" s="8">
        <v>17</v>
      </c>
      <c r="C23" s="12" t="s">
        <v>1823</v>
      </c>
      <c r="D23" s="9" t="s">
        <v>1824</v>
      </c>
      <c r="E23" s="9" t="s">
        <v>1825</v>
      </c>
      <c r="F23" s="9" t="s">
        <v>71</v>
      </c>
      <c r="G23" s="9" t="s">
        <v>1826</v>
      </c>
      <c r="H23" s="10" t="s">
        <v>72</v>
      </c>
      <c r="I23" s="10" t="s">
        <v>1</v>
      </c>
      <c r="J23" s="10" t="s">
        <v>1758</v>
      </c>
      <c r="K23" s="10" t="s">
        <v>1827</v>
      </c>
      <c r="L23" s="13">
        <v>6058705</v>
      </c>
      <c r="M23" s="13">
        <v>0</v>
      </c>
      <c r="N23" s="13">
        <v>20</v>
      </c>
    </row>
    <row r="24" spans="2:14" ht="52.15" customHeight="1" x14ac:dyDescent="0.25">
      <c r="B24" s="8">
        <v>18</v>
      </c>
      <c r="C24" s="12" t="s">
        <v>1828</v>
      </c>
      <c r="D24" s="9" t="s">
        <v>1829</v>
      </c>
      <c r="E24" s="9" t="s">
        <v>178</v>
      </c>
      <c r="F24" s="9" t="s">
        <v>71</v>
      </c>
      <c r="G24" s="9" t="s">
        <v>1830</v>
      </c>
      <c r="H24" s="10" t="s">
        <v>96</v>
      </c>
      <c r="I24" s="10" t="s">
        <v>0</v>
      </c>
      <c r="J24" s="10" t="s">
        <v>75</v>
      </c>
      <c r="K24" s="10" t="s">
        <v>1831</v>
      </c>
      <c r="L24" s="13">
        <v>12110272</v>
      </c>
      <c r="M24" s="13">
        <v>1027000</v>
      </c>
      <c r="N24" s="13">
        <v>35</v>
      </c>
    </row>
    <row r="25" spans="2:14" ht="47.25" x14ac:dyDescent="0.25">
      <c r="B25" s="8">
        <v>19</v>
      </c>
      <c r="C25" s="12" t="s">
        <v>1832</v>
      </c>
      <c r="D25" s="9" t="s">
        <v>1833</v>
      </c>
      <c r="E25" s="9" t="s">
        <v>1825</v>
      </c>
      <c r="F25" s="9" t="s">
        <v>71</v>
      </c>
      <c r="G25" s="9" t="s">
        <v>1772</v>
      </c>
      <c r="H25" s="10" t="s">
        <v>76</v>
      </c>
      <c r="I25" s="10" t="s">
        <v>0</v>
      </c>
      <c r="J25" s="10" t="s">
        <v>81</v>
      </c>
      <c r="K25" s="10" t="s">
        <v>1834</v>
      </c>
      <c r="L25" s="13">
        <v>377264898</v>
      </c>
      <c r="M25" s="13">
        <v>26375221</v>
      </c>
      <c r="N25" s="13">
        <v>30</v>
      </c>
    </row>
    <row r="26" spans="2:14" ht="63" x14ac:dyDescent="0.25">
      <c r="B26" s="8">
        <v>20</v>
      </c>
      <c r="C26" s="12" t="s">
        <v>1835</v>
      </c>
      <c r="D26" s="9" t="s">
        <v>1836</v>
      </c>
      <c r="E26" s="9" t="s">
        <v>1837</v>
      </c>
      <c r="F26" s="9" t="s">
        <v>71</v>
      </c>
      <c r="G26" s="9" t="s">
        <v>1838</v>
      </c>
      <c r="H26" s="10" t="s">
        <v>76</v>
      </c>
      <c r="I26" s="10" t="s">
        <v>3</v>
      </c>
      <c r="J26" s="10" t="s">
        <v>98</v>
      </c>
      <c r="K26" s="10" t="s">
        <v>1839</v>
      </c>
      <c r="L26" s="13">
        <v>12000000</v>
      </c>
      <c r="M26" s="13">
        <v>1120879</v>
      </c>
      <c r="N26" s="13">
        <v>8</v>
      </c>
    </row>
    <row r="27" spans="2:14" ht="63" x14ac:dyDescent="0.25">
      <c r="B27" s="8">
        <v>21</v>
      </c>
      <c r="C27" s="12" t="s">
        <v>1840</v>
      </c>
      <c r="D27" s="9" t="s">
        <v>1841</v>
      </c>
      <c r="E27" s="9" t="s">
        <v>1842</v>
      </c>
      <c r="F27" s="9" t="s">
        <v>71</v>
      </c>
      <c r="G27" s="9" t="s">
        <v>1843</v>
      </c>
      <c r="H27" s="10" t="s">
        <v>72</v>
      </c>
      <c r="I27" s="10" t="s">
        <v>3</v>
      </c>
      <c r="J27" s="10" t="s">
        <v>1844</v>
      </c>
      <c r="K27" s="10" t="s">
        <v>1845</v>
      </c>
      <c r="L27" s="13">
        <v>119592969</v>
      </c>
      <c r="M27" s="13">
        <v>0</v>
      </c>
      <c r="N27" s="13">
        <v>60</v>
      </c>
    </row>
    <row r="28" spans="2:14" ht="52.15" customHeight="1" x14ac:dyDescent="0.25">
      <c r="B28" s="8">
        <v>22</v>
      </c>
      <c r="C28" s="12" t="s">
        <v>1846</v>
      </c>
      <c r="D28" s="9" t="s">
        <v>1847</v>
      </c>
      <c r="E28" s="9" t="s">
        <v>1848</v>
      </c>
      <c r="F28" s="9" t="s">
        <v>71</v>
      </c>
      <c r="G28" s="9" t="s">
        <v>1849</v>
      </c>
      <c r="H28" s="10" t="s">
        <v>76</v>
      </c>
      <c r="I28" s="10" t="s">
        <v>0</v>
      </c>
      <c r="J28" s="10" t="s">
        <v>81</v>
      </c>
      <c r="K28" s="10" t="s">
        <v>1850</v>
      </c>
      <c r="L28" s="13">
        <v>1467696</v>
      </c>
      <c r="M28" s="13">
        <v>60000</v>
      </c>
      <c r="N28" s="13">
        <v>3</v>
      </c>
    </row>
    <row r="29" spans="2:14" ht="52.15" customHeight="1" x14ac:dyDescent="0.25">
      <c r="B29" s="8">
        <v>23</v>
      </c>
      <c r="C29" s="12" t="s">
        <v>1851</v>
      </c>
      <c r="D29" s="9" t="s">
        <v>1644</v>
      </c>
      <c r="E29" s="9" t="s">
        <v>176</v>
      </c>
      <c r="F29" s="9" t="s">
        <v>71</v>
      </c>
      <c r="G29" s="9" t="s">
        <v>1852</v>
      </c>
      <c r="H29" s="10" t="s">
        <v>1853</v>
      </c>
      <c r="I29" s="10" t="s">
        <v>1854</v>
      </c>
      <c r="J29" s="10" t="s">
        <v>1855</v>
      </c>
      <c r="K29" s="10" t="s">
        <v>1856</v>
      </c>
      <c r="L29" s="13">
        <v>75137806</v>
      </c>
      <c r="M29" s="13">
        <v>9578485</v>
      </c>
      <c r="N29" s="13">
        <v>10</v>
      </c>
    </row>
    <row r="30" spans="2:14" ht="52.15" customHeight="1" x14ac:dyDescent="0.25">
      <c r="B30" s="8">
        <v>24</v>
      </c>
      <c r="C30" s="12" t="s">
        <v>1857</v>
      </c>
      <c r="D30" s="9" t="s">
        <v>1858</v>
      </c>
      <c r="E30" s="9" t="s">
        <v>1859</v>
      </c>
      <c r="F30" s="9" t="s">
        <v>71</v>
      </c>
      <c r="G30" s="9" t="s">
        <v>1849</v>
      </c>
      <c r="H30" s="10" t="s">
        <v>72</v>
      </c>
      <c r="I30" s="10" t="s">
        <v>1</v>
      </c>
      <c r="J30" s="10" t="s">
        <v>171</v>
      </c>
      <c r="K30" s="10" t="s">
        <v>1860</v>
      </c>
      <c r="L30" s="13">
        <v>3597400</v>
      </c>
      <c r="M30" s="13">
        <v>0</v>
      </c>
      <c r="N30" s="13">
        <v>15</v>
      </c>
    </row>
    <row r="31" spans="2:14" ht="63" x14ac:dyDescent="0.25">
      <c r="B31" s="8">
        <v>25</v>
      </c>
      <c r="C31" s="12" t="s">
        <v>1861</v>
      </c>
      <c r="D31" s="9" t="s">
        <v>1862</v>
      </c>
      <c r="E31" s="9" t="s">
        <v>1782</v>
      </c>
      <c r="F31" s="9" t="s">
        <v>71</v>
      </c>
      <c r="G31" s="9" t="s">
        <v>1849</v>
      </c>
      <c r="H31" s="10" t="s">
        <v>76</v>
      </c>
      <c r="I31" s="10" t="s">
        <v>0</v>
      </c>
      <c r="J31" s="10" t="s">
        <v>81</v>
      </c>
      <c r="K31" s="10" t="s">
        <v>1863</v>
      </c>
      <c r="L31" s="13">
        <v>1340925</v>
      </c>
      <c r="M31" s="13">
        <v>170032</v>
      </c>
      <c r="N31" s="13">
        <v>0</v>
      </c>
    </row>
    <row r="32" spans="2:14" ht="63" x14ac:dyDescent="0.25">
      <c r="B32" s="8">
        <v>26</v>
      </c>
      <c r="C32" s="12" t="s">
        <v>1864</v>
      </c>
      <c r="D32" s="9" t="s">
        <v>1865</v>
      </c>
      <c r="E32" s="9" t="s">
        <v>1825</v>
      </c>
      <c r="F32" s="9" t="s">
        <v>71</v>
      </c>
      <c r="G32" s="9" t="s">
        <v>1849</v>
      </c>
      <c r="H32" s="10" t="s">
        <v>76</v>
      </c>
      <c r="I32" s="10" t="s">
        <v>0</v>
      </c>
      <c r="J32" s="10" t="s">
        <v>81</v>
      </c>
      <c r="K32" s="10" t="s">
        <v>1866</v>
      </c>
      <c r="L32" s="13">
        <v>3845607</v>
      </c>
      <c r="M32" s="13">
        <v>454000</v>
      </c>
      <c r="N32" s="13">
        <v>3</v>
      </c>
    </row>
    <row r="33" spans="2:14" ht="52.15" customHeight="1" x14ac:dyDescent="0.25">
      <c r="B33" s="8">
        <v>27</v>
      </c>
      <c r="C33" s="12" t="s">
        <v>1867</v>
      </c>
      <c r="D33" s="9" t="s">
        <v>1868</v>
      </c>
      <c r="E33" s="9" t="s">
        <v>1869</v>
      </c>
      <c r="F33" s="9" t="s">
        <v>71</v>
      </c>
      <c r="G33" s="9" t="s">
        <v>1849</v>
      </c>
      <c r="H33" s="10" t="s">
        <v>76</v>
      </c>
      <c r="I33" s="10" t="s">
        <v>3</v>
      </c>
      <c r="J33" s="10" t="s">
        <v>1870</v>
      </c>
      <c r="K33" s="10" t="s">
        <v>1871</v>
      </c>
      <c r="L33" s="13">
        <v>9408684</v>
      </c>
      <c r="M33" s="13">
        <v>807000</v>
      </c>
      <c r="N33" s="13">
        <v>18</v>
      </c>
    </row>
    <row r="34" spans="2:14" ht="78.75" x14ac:dyDescent="0.25">
      <c r="B34" s="8">
        <v>28</v>
      </c>
      <c r="C34" s="12" t="s">
        <v>1872</v>
      </c>
      <c r="D34" s="9" t="s">
        <v>1873</v>
      </c>
      <c r="E34" s="9" t="s">
        <v>1874</v>
      </c>
      <c r="F34" s="9" t="s">
        <v>71</v>
      </c>
      <c r="G34" s="9" t="s">
        <v>1875</v>
      </c>
      <c r="H34" s="10" t="s">
        <v>76</v>
      </c>
      <c r="I34" s="10" t="s">
        <v>0</v>
      </c>
      <c r="J34" s="10" t="s">
        <v>81</v>
      </c>
      <c r="K34" s="10" t="s">
        <v>1876</v>
      </c>
      <c r="L34" s="13">
        <v>3022391</v>
      </c>
      <c r="M34" s="13">
        <v>166646</v>
      </c>
      <c r="N34" s="13">
        <v>10</v>
      </c>
    </row>
    <row r="35" spans="2:14" ht="52.15" customHeight="1" x14ac:dyDescent="0.25">
      <c r="B35" s="8">
        <v>29</v>
      </c>
      <c r="C35" s="12" t="s">
        <v>1877</v>
      </c>
      <c r="D35" s="9" t="s">
        <v>1878</v>
      </c>
      <c r="E35" s="9" t="s">
        <v>1776</v>
      </c>
      <c r="F35" s="9" t="s">
        <v>71</v>
      </c>
      <c r="G35" s="9" t="s">
        <v>1810</v>
      </c>
      <c r="H35" s="10" t="s">
        <v>72</v>
      </c>
      <c r="I35" s="10" t="s">
        <v>1</v>
      </c>
      <c r="J35" s="10" t="s">
        <v>98</v>
      </c>
      <c r="K35" s="10" t="s">
        <v>1879</v>
      </c>
      <c r="L35" s="13">
        <v>99523045</v>
      </c>
      <c r="M35" s="13">
        <v>6040456</v>
      </c>
      <c r="N35" s="13">
        <v>25</v>
      </c>
    </row>
    <row r="36" spans="2:14" ht="52.15" customHeight="1" x14ac:dyDescent="0.25">
      <c r="B36" s="8">
        <v>30</v>
      </c>
      <c r="C36" s="12" t="s">
        <v>1880</v>
      </c>
      <c r="D36" s="9" t="s">
        <v>1881</v>
      </c>
      <c r="E36" s="9" t="s">
        <v>1771</v>
      </c>
      <c r="F36" s="9" t="s">
        <v>71</v>
      </c>
      <c r="G36" s="9" t="s">
        <v>1882</v>
      </c>
      <c r="H36" s="10" t="s">
        <v>72</v>
      </c>
      <c r="I36" s="10" t="s">
        <v>0</v>
      </c>
      <c r="J36" s="10" t="s">
        <v>73</v>
      </c>
      <c r="K36" s="10" t="s">
        <v>1883</v>
      </c>
      <c r="L36" s="13">
        <v>1901710</v>
      </c>
      <c r="M36" s="13">
        <v>0</v>
      </c>
      <c r="N36" s="13">
        <v>130</v>
      </c>
    </row>
    <row r="37" spans="2:14" ht="52.15" customHeight="1" x14ac:dyDescent="0.25">
      <c r="B37" s="8">
        <v>31</v>
      </c>
      <c r="C37" s="12" t="s">
        <v>1884</v>
      </c>
      <c r="D37" s="9" t="s">
        <v>1885</v>
      </c>
      <c r="E37" s="9" t="s">
        <v>1886</v>
      </c>
      <c r="F37" s="9" t="s">
        <v>71</v>
      </c>
      <c r="G37" s="9" t="s">
        <v>1805</v>
      </c>
      <c r="H37" s="10" t="s">
        <v>72</v>
      </c>
      <c r="I37" s="10" t="s">
        <v>1</v>
      </c>
      <c r="J37" s="10" t="s">
        <v>1887</v>
      </c>
      <c r="K37" s="10" t="s">
        <v>1888</v>
      </c>
      <c r="L37" s="13">
        <v>35800000</v>
      </c>
      <c r="M37" s="13">
        <v>0</v>
      </c>
      <c r="N37" s="13">
        <v>100</v>
      </c>
    </row>
    <row r="38" spans="2:14" ht="52.15" customHeight="1" x14ac:dyDescent="0.25">
      <c r="B38" s="8">
        <v>32</v>
      </c>
      <c r="C38" s="12" t="s">
        <v>1889</v>
      </c>
      <c r="D38" s="9" t="s">
        <v>1890</v>
      </c>
      <c r="E38" s="9" t="s">
        <v>1891</v>
      </c>
      <c r="F38" s="9" t="s">
        <v>71</v>
      </c>
      <c r="G38" s="9" t="s">
        <v>1849</v>
      </c>
      <c r="H38" s="10" t="s">
        <v>72</v>
      </c>
      <c r="I38" s="10" t="s">
        <v>1</v>
      </c>
      <c r="J38" s="10" t="s">
        <v>1778</v>
      </c>
      <c r="K38" s="10" t="s">
        <v>1892</v>
      </c>
      <c r="L38" s="13">
        <v>4495000</v>
      </c>
      <c r="M38" s="13">
        <v>0</v>
      </c>
      <c r="N38" s="13">
        <v>18</v>
      </c>
    </row>
    <row r="39" spans="2:14" ht="52.15" customHeight="1" x14ac:dyDescent="0.25">
      <c r="B39" s="8">
        <v>33</v>
      </c>
      <c r="C39" s="12" t="s">
        <v>1893</v>
      </c>
      <c r="D39" s="9" t="s">
        <v>1894</v>
      </c>
      <c r="E39" s="9" t="s">
        <v>1886</v>
      </c>
      <c r="F39" s="9" t="s">
        <v>71</v>
      </c>
      <c r="G39" s="9" t="s">
        <v>1805</v>
      </c>
      <c r="H39" s="10" t="s">
        <v>72</v>
      </c>
      <c r="I39" s="10" t="s">
        <v>1</v>
      </c>
      <c r="J39" s="10" t="s">
        <v>1895</v>
      </c>
      <c r="K39" s="10" t="s">
        <v>1896</v>
      </c>
      <c r="L39" s="13">
        <v>99419257</v>
      </c>
      <c r="M39" s="13">
        <v>4866305</v>
      </c>
      <c r="N39" s="13">
        <v>100</v>
      </c>
    </row>
    <row r="40" spans="2:14" ht="52.15" customHeight="1" x14ac:dyDescent="0.25">
      <c r="B40" s="8">
        <v>34</v>
      </c>
      <c r="C40" s="12" t="s">
        <v>1897</v>
      </c>
      <c r="D40" s="9" t="s">
        <v>1898</v>
      </c>
      <c r="E40" s="9" t="s">
        <v>175</v>
      </c>
      <c r="F40" s="9" t="s">
        <v>71</v>
      </c>
      <c r="G40" s="9" t="s">
        <v>1830</v>
      </c>
      <c r="H40" s="10" t="s">
        <v>76</v>
      </c>
      <c r="I40" s="10" t="s">
        <v>3</v>
      </c>
      <c r="J40" s="10" t="s">
        <v>1899</v>
      </c>
      <c r="K40" s="10" t="s">
        <v>1900</v>
      </c>
      <c r="L40" s="13">
        <v>34871720</v>
      </c>
      <c r="M40" s="13">
        <v>2568243</v>
      </c>
      <c r="N40" s="13">
        <v>30</v>
      </c>
    </row>
    <row r="41" spans="2:14" ht="52.15" customHeight="1" x14ac:dyDescent="0.25">
      <c r="B41" s="8">
        <v>35</v>
      </c>
      <c r="C41" s="12" t="s">
        <v>1901</v>
      </c>
      <c r="D41" s="9" t="s">
        <v>1902</v>
      </c>
      <c r="E41" s="9" t="s">
        <v>1771</v>
      </c>
      <c r="F41" s="9" t="s">
        <v>71</v>
      </c>
      <c r="G41" s="9" t="s">
        <v>1903</v>
      </c>
      <c r="H41" s="10" t="s">
        <v>77</v>
      </c>
      <c r="I41" s="10" t="s">
        <v>0</v>
      </c>
      <c r="J41" s="10" t="s">
        <v>81</v>
      </c>
      <c r="K41" s="10" t="s">
        <v>1904</v>
      </c>
      <c r="L41" s="13">
        <v>2246602</v>
      </c>
      <c r="M41" s="13">
        <v>190000</v>
      </c>
      <c r="N41" s="13">
        <v>5</v>
      </c>
    </row>
    <row r="42" spans="2:14" ht="52.15" customHeight="1" x14ac:dyDescent="0.25">
      <c r="B42" s="8">
        <v>36</v>
      </c>
      <c r="C42" s="12" t="s">
        <v>1905</v>
      </c>
      <c r="D42" s="9" t="s">
        <v>1841</v>
      </c>
      <c r="E42" s="9" t="s">
        <v>1793</v>
      </c>
      <c r="F42" s="9" t="s">
        <v>71</v>
      </c>
      <c r="G42" s="9" t="s">
        <v>1843</v>
      </c>
      <c r="H42" s="10" t="s">
        <v>72</v>
      </c>
      <c r="I42" s="10" t="s">
        <v>3</v>
      </c>
      <c r="J42" s="10" t="s">
        <v>1906</v>
      </c>
      <c r="K42" s="10" t="s">
        <v>1845</v>
      </c>
      <c r="L42" s="13">
        <v>108111032</v>
      </c>
      <c r="M42" s="13">
        <v>0</v>
      </c>
      <c r="N42" s="13">
        <v>60</v>
      </c>
    </row>
    <row r="43" spans="2:14" ht="52.15" customHeight="1" x14ac:dyDescent="0.25">
      <c r="B43" s="8">
        <v>37</v>
      </c>
      <c r="C43" s="12" t="s">
        <v>1907</v>
      </c>
      <c r="D43" s="9" t="s">
        <v>1908</v>
      </c>
      <c r="E43" s="9" t="s">
        <v>1776</v>
      </c>
      <c r="F43" s="9" t="s">
        <v>87</v>
      </c>
      <c r="G43" s="9" t="s">
        <v>1909</v>
      </c>
      <c r="H43" s="10" t="s">
        <v>76</v>
      </c>
      <c r="I43" s="10" t="s">
        <v>1</v>
      </c>
      <c r="J43" s="10" t="s">
        <v>1910</v>
      </c>
      <c r="K43" s="10" t="s">
        <v>1911</v>
      </c>
      <c r="L43" s="13">
        <v>147193371</v>
      </c>
      <c r="M43" s="13">
        <v>11802206</v>
      </c>
      <c r="N43" s="13">
        <v>70</v>
      </c>
    </row>
    <row r="44" spans="2:14" ht="52.15" customHeight="1" x14ac:dyDescent="0.25">
      <c r="B44" s="8">
        <v>38</v>
      </c>
      <c r="C44" s="12" t="s">
        <v>1912</v>
      </c>
      <c r="D44" s="9" t="s">
        <v>1913</v>
      </c>
      <c r="E44" s="9" t="s">
        <v>1756</v>
      </c>
      <c r="F44" s="9" t="s">
        <v>71</v>
      </c>
      <c r="G44" s="9" t="s">
        <v>1914</v>
      </c>
      <c r="H44" s="10" t="s">
        <v>72</v>
      </c>
      <c r="I44" s="10" t="s">
        <v>2</v>
      </c>
      <c r="J44" s="10" t="s">
        <v>1915</v>
      </c>
      <c r="K44" s="10" t="s">
        <v>1916</v>
      </c>
      <c r="L44" s="13">
        <v>34953360</v>
      </c>
      <c r="M44" s="13">
        <v>0</v>
      </c>
      <c r="N44" s="13">
        <v>120</v>
      </c>
    </row>
    <row r="45" spans="2:14" ht="78.75" x14ac:dyDescent="0.25">
      <c r="B45" s="8">
        <v>39</v>
      </c>
      <c r="C45" s="12" t="s">
        <v>1917</v>
      </c>
      <c r="D45" s="9" t="s">
        <v>1918</v>
      </c>
      <c r="E45" s="9" t="s">
        <v>1869</v>
      </c>
      <c r="F45" s="9" t="s">
        <v>71</v>
      </c>
      <c r="G45" s="9" t="s">
        <v>1919</v>
      </c>
      <c r="H45" s="10" t="s">
        <v>96</v>
      </c>
      <c r="I45" s="10" t="s">
        <v>3</v>
      </c>
      <c r="J45" s="10" t="s">
        <v>1920</v>
      </c>
      <c r="K45" s="10" t="s">
        <v>1921</v>
      </c>
      <c r="L45" s="13">
        <v>2887000</v>
      </c>
      <c r="M45" s="13">
        <v>0</v>
      </c>
      <c r="N45" s="13">
        <v>6</v>
      </c>
    </row>
    <row r="46" spans="2:14" ht="52.15" customHeight="1" x14ac:dyDescent="0.25">
      <c r="B46" s="8">
        <v>40</v>
      </c>
      <c r="C46" s="12" t="s">
        <v>1922</v>
      </c>
      <c r="D46" s="9" t="s">
        <v>1923</v>
      </c>
      <c r="E46" s="9" t="s">
        <v>1771</v>
      </c>
      <c r="F46" s="9" t="s">
        <v>71</v>
      </c>
      <c r="G46" s="9" t="s">
        <v>1924</v>
      </c>
      <c r="H46" s="10" t="s">
        <v>76</v>
      </c>
      <c r="I46" s="10" t="s">
        <v>0</v>
      </c>
      <c r="J46" s="10" t="s">
        <v>81</v>
      </c>
      <c r="K46" s="10" t="s">
        <v>1925</v>
      </c>
      <c r="L46" s="13">
        <v>10148650</v>
      </c>
      <c r="M46" s="13">
        <v>500000</v>
      </c>
      <c r="N46" s="13">
        <v>26</v>
      </c>
    </row>
    <row r="47" spans="2:14" ht="126" x14ac:dyDescent="0.25">
      <c r="B47" s="8">
        <v>41</v>
      </c>
      <c r="C47" s="12" t="s">
        <v>1926</v>
      </c>
      <c r="D47" s="9" t="s">
        <v>1927</v>
      </c>
      <c r="E47" s="9" t="s">
        <v>1776</v>
      </c>
      <c r="F47" s="9" t="s">
        <v>71</v>
      </c>
      <c r="G47" s="9" t="s">
        <v>1928</v>
      </c>
      <c r="H47" s="10" t="s">
        <v>76</v>
      </c>
      <c r="I47" s="10" t="s">
        <v>1</v>
      </c>
      <c r="J47" s="10" t="s">
        <v>1929</v>
      </c>
      <c r="K47" s="10" t="s">
        <v>1930</v>
      </c>
      <c r="L47" s="13">
        <v>1418627</v>
      </c>
      <c r="M47" s="13">
        <v>182500</v>
      </c>
      <c r="N47" s="13">
        <v>2</v>
      </c>
    </row>
    <row r="48" spans="2:14" ht="52.15" customHeight="1" x14ac:dyDescent="0.25">
      <c r="B48" s="8">
        <v>42</v>
      </c>
      <c r="C48" s="12" t="s">
        <v>1931</v>
      </c>
      <c r="D48" s="9" t="s">
        <v>1932</v>
      </c>
      <c r="E48" s="9" t="s">
        <v>1771</v>
      </c>
      <c r="F48" s="9" t="s">
        <v>71</v>
      </c>
      <c r="G48" s="9" t="s">
        <v>1810</v>
      </c>
      <c r="H48" s="10" t="s">
        <v>76</v>
      </c>
      <c r="I48" s="10" t="s">
        <v>0</v>
      </c>
      <c r="J48" s="10" t="s">
        <v>81</v>
      </c>
      <c r="K48" s="10" t="s">
        <v>1933</v>
      </c>
      <c r="L48" s="13">
        <v>1457911</v>
      </c>
      <c r="M48" s="13">
        <v>167500</v>
      </c>
      <c r="N48" s="13">
        <v>3</v>
      </c>
    </row>
    <row r="49" spans="2:14" ht="63" x14ac:dyDescent="0.25">
      <c r="B49" s="8">
        <v>43</v>
      </c>
      <c r="C49" s="12" t="s">
        <v>1934</v>
      </c>
      <c r="D49" s="9" t="s">
        <v>1935</v>
      </c>
      <c r="E49" s="9" t="s">
        <v>1936</v>
      </c>
      <c r="F49" s="9" t="s">
        <v>71</v>
      </c>
      <c r="G49" s="9" t="s">
        <v>1882</v>
      </c>
      <c r="H49" s="10" t="s">
        <v>72</v>
      </c>
      <c r="I49" s="10" t="s">
        <v>1</v>
      </c>
      <c r="J49" s="10" t="s">
        <v>169</v>
      </c>
      <c r="K49" s="10" t="s">
        <v>1937</v>
      </c>
      <c r="L49" s="13">
        <v>3266000</v>
      </c>
      <c r="M49" s="13">
        <v>0</v>
      </c>
      <c r="N49" s="13">
        <v>70</v>
      </c>
    </row>
    <row r="50" spans="2:14" ht="63" x14ac:dyDescent="0.25">
      <c r="B50" s="8">
        <v>44</v>
      </c>
      <c r="C50" s="12" t="s">
        <v>1938</v>
      </c>
      <c r="D50" s="9" t="s">
        <v>1939</v>
      </c>
      <c r="E50" s="9" t="s">
        <v>183</v>
      </c>
      <c r="F50" s="9" t="s">
        <v>71</v>
      </c>
      <c r="G50" s="9" t="s">
        <v>1940</v>
      </c>
      <c r="H50" s="10" t="s">
        <v>72</v>
      </c>
      <c r="I50" s="10" t="s">
        <v>1</v>
      </c>
      <c r="J50" s="10" t="s">
        <v>1941</v>
      </c>
      <c r="K50" s="10" t="s">
        <v>1942</v>
      </c>
      <c r="L50" s="13">
        <v>3290450</v>
      </c>
      <c r="M50" s="13">
        <v>0</v>
      </c>
      <c r="N50" s="13">
        <v>75</v>
      </c>
    </row>
    <row r="51" spans="2:14" ht="52.15" customHeight="1" x14ac:dyDescent="0.25">
      <c r="B51" s="8">
        <v>45</v>
      </c>
      <c r="C51" s="12" t="s">
        <v>1943</v>
      </c>
      <c r="D51" s="9" t="s">
        <v>1944</v>
      </c>
      <c r="E51" s="9" t="s">
        <v>1825</v>
      </c>
      <c r="F51" s="9" t="s">
        <v>71</v>
      </c>
      <c r="G51" s="9" t="s">
        <v>1945</v>
      </c>
      <c r="H51" s="10" t="s">
        <v>72</v>
      </c>
      <c r="I51" s="10" t="s">
        <v>2</v>
      </c>
      <c r="J51" s="10" t="s">
        <v>1915</v>
      </c>
      <c r="K51" s="10" t="s">
        <v>1946</v>
      </c>
      <c r="L51" s="13">
        <v>11122000</v>
      </c>
      <c r="M51" s="13">
        <v>0</v>
      </c>
      <c r="N51" s="13">
        <v>20</v>
      </c>
    </row>
    <row r="52" spans="2:14" ht="52.15" customHeight="1" x14ac:dyDescent="0.25">
      <c r="B52" s="8">
        <v>46</v>
      </c>
      <c r="C52" s="12" t="s">
        <v>1947</v>
      </c>
      <c r="D52" s="9" t="s">
        <v>1948</v>
      </c>
      <c r="E52" s="9" t="s">
        <v>1949</v>
      </c>
      <c r="F52" s="9" t="s">
        <v>71</v>
      </c>
      <c r="G52" s="9" t="s">
        <v>1772</v>
      </c>
      <c r="H52" s="10" t="s">
        <v>76</v>
      </c>
      <c r="I52" s="10" t="s">
        <v>0</v>
      </c>
      <c r="J52" s="10" t="s">
        <v>81</v>
      </c>
      <c r="K52" s="10" t="s">
        <v>1950</v>
      </c>
      <c r="L52" s="13">
        <v>13180430</v>
      </c>
      <c r="M52" s="13">
        <v>530000</v>
      </c>
      <c r="N52" s="13">
        <v>78</v>
      </c>
    </row>
    <row r="53" spans="2:14" ht="52.15" customHeight="1" x14ac:dyDescent="0.25">
      <c r="B53" s="8">
        <v>47</v>
      </c>
      <c r="C53" s="12" t="s">
        <v>1951</v>
      </c>
      <c r="D53" s="9" t="s">
        <v>1952</v>
      </c>
      <c r="E53" s="9" t="s">
        <v>1848</v>
      </c>
      <c r="F53" s="9" t="s">
        <v>71</v>
      </c>
      <c r="G53" s="9" t="s">
        <v>1953</v>
      </c>
      <c r="H53" s="10" t="s">
        <v>76</v>
      </c>
      <c r="I53" s="10" t="s">
        <v>3</v>
      </c>
      <c r="J53" s="10" t="s">
        <v>1870</v>
      </c>
      <c r="K53" s="10" t="s">
        <v>1954</v>
      </c>
      <c r="L53" s="13">
        <v>11500000</v>
      </c>
      <c r="M53" s="13">
        <v>533978</v>
      </c>
      <c r="N53" s="13">
        <v>10</v>
      </c>
    </row>
    <row r="54" spans="2:14" ht="52.15" customHeight="1" x14ac:dyDescent="0.25">
      <c r="B54" s="8">
        <v>48</v>
      </c>
      <c r="C54" s="12" t="s">
        <v>1955</v>
      </c>
      <c r="D54" s="9" t="s">
        <v>1956</v>
      </c>
      <c r="E54" s="9" t="s">
        <v>1762</v>
      </c>
      <c r="F54" s="9" t="s">
        <v>71</v>
      </c>
      <c r="G54" s="9" t="s">
        <v>1772</v>
      </c>
      <c r="H54" s="10" t="s">
        <v>76</v>
      </c>
      <c r="I54" s="10" t="s">
        <v>0</v>
      </c>
      <c r="J54" s="10" t="s">
        <v>81</v>
      </c>
      <c r="K54" s="10" t="s">
        <v>1957</v>
      </c>
      <c r="L54" s="13">
        <v>48900733</v>
      </c>
      <c r="M54" s="13">
        <v>5330628</v>
      </c>
      <c r="N54" s="13">
        <v>29</v>
      </c>
    </row>
    <row r="55" spans="2:14" ht="52.15" customHeight="1" x14ac:dyDescent="0.25">
      <c r="B55" s="8">
        <v>49</v>
      </c>
      <c r="C55" s="12" t="s">
        <v>1958</v>
      </c>
      <c r="D55" s="9" t="s">
        <v>1959</v>
      </c>
      <c r="E55" s="9" t="s">
        <v>1771</v>
      </c>
      <c r="F55" s="9" t="s">
        <v>71</v>
      </c>
      <c r="G55" s="9" t="s">
        <v>1783</v>
      </c>
      <c r="H55" s="10" t="s">
        <v>72</v>
      </c>
      <c r="I55" s="10" t="s">
        <v>0</v>
      </c>
      <c r="J55" s="10" t="s">
        <v>81</v>
      </c>
      <c r="K55" s="10" t="s">
        <v>1960</v>
      </c>
      <c r="L55" s="13">
        <v>2066020</v>
      </c>
      <c r="M55" s="13">
        <v>241000</v>
      </c>
      <c r="N55" s="13">
        <v>0</v>
      </c>
    </row>
    <row r="56" spans="2:14" ht="52.15" customHeight="1" x14ac:dyDescent="0.25">
      <c r="B56" s="8">
        <v>50</v>
      </c>
      <c r="C56" s="12" t="s">
        <v>1961</v>
      </c>
      <c r="D56" s="9" t="s">
        <v>1962</v>
      </c>
      <c r="E56" s="9" t="s">
        <v>1949</v>
      </c>
      <c r="F56" s="9" t="s">
        <v>87</v>
      </c>
      <c r="G56" s="9" t="s">
        <v>1963</v>
      </c>
      <c r="H56" s="10" t="s">
        <v>72</v>
      </c>
      <c r="I56" s="10" t="s">
        <v>3</v>
      </c>
      <c r="J56" s="10" t="s">
        <v>98</v>
      </c>
      <c r="K56" s="10" t="s">
        <v>1964</v>
      </c>
      <c r="L56" s="13">
        <v>15985491</v>
      </c>
      <c r="M56" s="13">
        <v>1715460.6</v>
      </c>
      <c r="N56" s="13">
        <v>17</v>
      </c>
    </row>
    <row r="57" spans="2:14" ht="52.15" customHeight="1" x14ac:dyDescent="0.25">
      <c r="B57" s="8">
        <v>51</v>
      </c>
      <c r="C57" s="12" t="s">
        <v>1965</v>
      </c>
      <c r="D57" s="9" t="s">
        <v>1966</v>
      </c>
      <c r="E57" s="9" t="s">
        <v>1776</v>
      </c>
      <c r="F57" s="9" t="s">
        <v>71</v>
      </c>
      <c r="G57" s="9" t="s">
        <v>1849</v>
      </c>
      <c r="H57" s="10" t="s">
        <v>76</v>
      </c>
      <c r="I57" s="10" t="s">
        <v>0</v>
      </c>
      <c r="J57" s="10" t="s">
        <v>81</v>
      </c>
      <c r="K57" s="10" t="s">
        <v>1967</v>
      </c>
      <c r="L57" s="13">
        <v>5358396</v>
      </c>
      <c r="M57" s="13">
        <v>414525</v>
      </c>
      <c r="N57" s="13">
        <v>13</v>
      </c>
    </row>
    <row r="58" spans="2:14" ht="52.15" customHeight="1" x14ac:dyDescent="0.25">
      <c r="B58" s="8">
        <v>52</v>
      </c>
      <c r="C58" s="12" t="s">
        <v>1968</v>
      </c>
      <c r="D58" s="9" t="s">
        <v>1890</v>
      </c>
      <c r="E58" s="9" t="s">
        <v>1891</v>
      </c>
      <c r="F58" s="9" t="s">
        <v>71</v>
      </c>
      <c r="G58" s="9" t="s">
        <v>1969</v>
      </c>
      <c r="H58" s="10" t="s">
        <v>72</v>
      </c>
      <c r="I58" s="10" t="s">
        <v>0</v>
      </c>
      <c r="J58" s="10" t="s">
        <v>73</v>
      </c>
      <c r="K58" s="10" t="s">
        <v>1970</v>
      </c>
      <c r="L58" s="13">
        <v>1425000</v>
      </c>
      <c r="M58" s="13">
        <v>0</v>
      </c>
      <c r="N58" s="13">
        <v>10</v>
      </c>
    </row>
    <row r="59" spans="2:14" ht="78.75" x14ac:dyDescent="0.25">
      <c r="B59" s="8">
        <v>53</v>
      </c>
      <c r="C59" s="12" t="s">
        <v>1971</v>
      </c>
      <c r="D59" s="9" t="s">
        <v>1972</v>
      </c>
      <c r="E59" s="9" t="s">
        <v>1973</v>
      </c>
      <c r="F59" s="9" t="s">
        <v>71</v>
      </c>
      <c r="G59" s="9" t="s">
        <v>1974</v>
      </c>
      <c r="H59" s="10" t="s">
        <v>72</v>
      </c>
      <c r="I59" s="10" t="s">
        <v>1</v>
      </c>
      <c r="J59" s="10" t="s">
        <v>1975</v>
      </c>
      <c r="K59" s="10" t="s">
        <v>1976</v>
      </c>
      <c r="L59" s="13">
        <v>5394961</v>
      </c>
      <c r="M59" s="13">
        <v>311250</v>
      </c>
      <c r="N59" s="13">
        <v>60</v>
      </c>
    </row>
    <row r="60" spans="2:14" ht="78.75" x14ac:dyDescent="0.25">
      <c r="B60" s="8">
        <v>54</v>
      </c>
      <c r="C60" s="12" t="s">
        <v>1977</v>
      </c>
      <c r="D60" s="9" t="s">
        <v>1978</v>
      </c>
      <c r="E60" s="9" t="s">
        <v>1973</v>
      </c>
      <c r="F60" s="9" t="s">
        <v>71</v>
      </c>
      <c r="G60" s="9" t="s">
        <v>1772</v>
      </c>
      <c r="H60" s="10" t="s">
        <v>76</v>
      </c>
      <c r="I60" s="10" t="s">
        <v>3</v>
      </c>
      <c r="J60" s="10" t="s">
        <v>1979</v>
      </c>
      <c r="K60" s="10" t="s">
        <v>1980</v>
      </c>
      <c r="L60" s="13">
        <v>7695928</v>
      </c>
      <c r="M60" s="13">
        <v>165000</v>
      </c>
      <c r="N60" s="13">
        <v>30</v>
      </c>
    </row>
    <row r="61" spans="2:14" ht="52.15" customHeight="1" x14ac:dyDescent="0.25">
      <c r="B61" s="8">
        <v>55</v>
      </c>
      <c r="C61" s="12" t="s">
        <v>1981</v>
      </c>
      <c r="D61" s="9" t="s">
        <v>1982</v>
      </c>
      <c r="E61" s="9" t="s">
        <v>1848</v>
      </c>
      <c r="F61" s="9" t="s">
        <v>71</v>
      </c>
      <c r="G61" s="9" t="s">
        <v>1983</v>
      </c>
      <c r="H61" s="10" t="s">
        <v>72</v>
      </c>
      <c r="I61" s="10" t="s">
        <v>1</v>
      </c>
      <c r="J61" s="10" t="s">
        <v>1984</v>
      </c>
      <c r="K61" s="10" t="s">
        <v>1985</v>
      </c>
      <c r="L61" s="13">
        <v>119568096</v>
      </c>
      <c r="M61" s="13">
        <v>8354895</v>
      </c>
      <c r="N61" s="13">
        <v>40</v>
      </c>
    </row>
    <row r="62" spans="2:14" ht="52.15" customHeight="1" x14ac:dyDescent="0.25">
      <c r="B62" s="8">
        <v>56</v>
      </c>
      <c r="C62" s="12" t="s">
        <v>1986</v>
      </c>
      <c r="D62" s="9" t="s">
        <v>1987</v>
      </c>
      <c r="E62" s="9" t="s">
        <v>1874</v>
      </c>
      <c r="F62" s="9" t="s">
        <v>71</v>
      </c>
      <c r="G62" s="9" t="s">
        <v>1988</v>
      </c>
      <c r="H62" s="10" t="s">
        <v>77</v>
      </c>
      <c r="I62" s="10" t="s">
        <v>2</v>
      </c>
      <c r="J62" s="10" t="s">
        <v>1989</v>
      </c>
      <c r="K62" s="10" t="s">
        <v>1990</v>
      </c>
      <c r="L62" s="13">
        <v>23719727</v>
      </c>
      <c r="M62" s="13">
        <v>308866</v>
      </c>
      <c r="N62" s="13">
        <v>0</v>
      </c>
    </row>
    <row r="63" spans="2:14" ht="94.5" x14ac:dyDescent="0.25">
      <c r="B63" s="8">
        <v>57</v>
      </c>
      <c r="C63" s="12" t="s">
        <v>1991</v>
      </c>
      <c r="D63" s="9" t="s">
        <v>1992</v>
      </c>
      <c r="E63" s="9" t="s">
        <v>1993</v>
      </c>
      <c r="F63" s="9" t="s">
        <v>71</v>
      </c>
      <c r="G63" s="9" t="s">
        <v>1783</v>
      </c>
      <c r="H63" s="10" t="s">
        <v>76</v>
      </c>
      <c r="I63" s="10" t="s">
        <v>0</v>
      </c>
      <c r="J63" s="10" t="s">
        <v>81</v>
      </c>
      <c r="K63" s="10" t="s">
        <v>1994</v>
      </c>
      <c r="L63" s="13">
        <v>1768375</v>
      </c>
      <c r="M63" s="13">
        <v>101500</v>
      </c>
      <c r="N63" s="13">
        <v>5</v>
      </c>
    </row>
    <row r="64" spans="2:14" ht="52.15" customHeight="1" x14ac:dyDescent="0.25">
      <c r="B64" s="8">
        <v>58</v>
      </c>
      <c r="C64" s="12" t="s">
        <v>1995</v>
      </c>
      <c r="D64" s="9" t="s">
        <v>1868</v>
      </c>
      <c r="E64" s="9" t="s">
        <v>1869</v>
      </c>
      <c r="F64" s="9" t="s">
        <v>71</v>
      </c>
      <c r="G64" s="9" t="s">
        <v>1969</v>
      </c>
      <c r="H64" s="10" t="s">
        <v>76</v>
      </c>
      <c r="I64" s="10" t="s">
        <v>0</v>
      </c>
      <c r="J64" s="10" t="s">
        <v>81</v>
      </c>
      <c r="K64" s="10" t="s">
        <v>1996</v>
      </c>
      <c r="L64" s="13">
        <v>17923664</v>
      </c>
      <c r="M64" s="13">
        <v>2189521</v>
      </c>
      <c r="N64" s="13">
        <v>4</v>
      </c>
    </row>
    <row r="65" spans="2:14" ht="52.15" customHeight="1" x14ac:dyDescent="0.25">
      <c r="B65" s="8">
        <v>59</v>
      </c>
      <c r="C65" s="12" t="s">
        <v>1997</v>
      </c>
      <c r="D65" s="9" t="s">
        <v>1998</v>
      </c>
      <c r="E65" s="9" t="s">
        <v>113</v>
      </c>
      <c r="F65" s="9" t="s">
        <v>71</v>
      </c>
      <c r="G65" s="9" t="s">
        <v>1830</v>
      </c>
      <c r="H65" s="10" t="s">
        <v>177</v>
      </c>
      <c r="I65" s="10" t="s">
        <v>3</v>
      </c>
      <c r="J65" s="10" t="s">
        <v>1999</v>
      </c>
      <c r="K65" s="10" t="s">
        <v>2000</v>
      </c>
      <c r="L65" s="13">
        <v>7440762</v>
      </c>
      <c r="M65" s="13">
        <v>228223</v>
      </c>
      <c r="N65" s="13">
        <v>5</v>
      </c>
    </row>
    <row r="66" spans="2:14" ht="52.15" customHeight="1" x14ac:dyDescent="0.25">
      <c r="B66" s="8">
        <v>60</v>
      </c>
      <c r="C66" s="12" t="s">
        <v>2001</v>
      </c>
      <c r="D66" s="9" t="s">
        <v>2002</v>
      </c>
      <c r="E66" s="9" t="s">
        <v>1771</v>
      </c>
      <c r="F66" s="9" t="s">
        <v>71</v>
      </c>
      <c r="G66" s="9" t="s">
        <v>1810</v>
      </c>
      <c r="H66" s="10" t="s">
        <v>76</v>
      </c>
      <c r="I66" s="10" t="s">
        <v>0</v>
      </c>
      <c r="J66" s="10" t="s">
        <v>81</v>
      </c>
      <c r="K66" s="10" t="s">
        <v>2003</v>
      </c>
      <c r="L66" s="13">
        <v>1384927</v>
      </c>
      <c r="M66" s="13">
        <v>155000</v>
      </c>
      <c r="N66" s="13">
        <v>2</v>
      </c>
    </row>
    <row r="67" spans="2:14" ht="47.25" x14ac:dyDescent="0.25">
      <c r="B67" s="8">
        <v>61</v>
      </c>
      <c r="C67" s="12" t="s">
        <v>2004</v>
      </c>
      <c r="D67" s="9" t="s">
        <v>2005</v>
      </c>
      <c r="E67" s="9" t="s">
        <v>1767</v>
      </c>
      <c r="F67" s="9" t="s">
        <v>71</v>
      </c>
      <c r="G67" s="9" t="s">
        <v>1969</v>
      </c>
      <c r="H67" s="10" t="s">
        <v>72</v>
      </c>
      <c r="I67" s="10" t="s">
        <v>0</v>
      </c>
      <c r="J67" s="10" t="s">
        <v>73</v>
      </c>
      <c r="K67" s="10" t="s">
        <v>2006</v>
      </c>
      <c r="L67" s="13">
        <v>54450000</v>
      </c>
      <c r="M67" s="13">
        <v>0</v>
      </c>
      <c r="N67" s="13">
        <v>40</v>
      </c>
    </row>
    <row r="68" spans="2:14" ht="63" x14ac:dyDescent="0.25">
      <c r="B68" s="8">
        <v>62</v>
      </c>
      <c r="C68" s="12" t="s">
        <v>2007</v>
      </c>
      <c r="D68" s="9" t="s">
        <v>2008</v>
      </c>
      <c r="E68" s="9" t="s">
        <v>1776</v>
      </c>
      <c r="F68" s="9" t="s">
        <v>71</v>
      </c>
      <c r="G68" s="9" t="s">
        <v>1838</v>
      </c>
      <c r="H68" s="10" t="s">
        <v>72</v>
      </c>
      <c r="I68" s="10" t="s">
        <v>3</v>
      </c>
      <c r="J68" s="10" t="s">
        <v>1984</v>
      </c>
      <c r="K68" s="10" t="s">
        <v>2009</v>
      </c>
      <c r="L68" s="13">
        <v>11313469</v>
      </c>
      <c r="M68" s="13">
        <v>1022002</v>
      </c>
      <c r="N68" s="13">
        <v>18</v>
      </c>
    </row>
    <row r="69" spans="2:14" ht="52.15" customHeight="1" x14ac:dyDescent="0.25">
      <c r="B69" s="8">
        <v>63</v>
      </c>
      <c r="C69" s="12" t="s">
        <v>2010</v>
      </c>
      <c r="D69" s="9" t="s">
        <v>2011</v>
      </c>
      <c r="E69" s="9" t="s">
        <v>2012</v>
      </c>
      <c r="F69" s="9" t="s">
        <v>71</v>
      </c>
      <c r="G69" s="9" t="s">
        <v>2013</v>
      </c>
      <c r="H69" s="10" t="s">
        <v>76</v>
      </c>
      <c r="I69" s="10" t="s">
        <v>3</v>
      </c>
      <c r="J69" s="10" t="s">
        <v>2014</v>
      </c>
      <c r="K69" s="10" t="s">
        <v>2015</v>
      </c>
      <c r="L69" s="13">
        <v>26627949</v>
      </c>
      <c r="M69" s="13">
        <v>3500000</v>
      </c>
      <c r="N69" s="13">
        <v>20</v>
      </c>
    </row>
    <row r="70" spans="2:14" ht="52.15" customHeight="1" x14ac:dyDescent="0.25">
      <c r="B70" s="8">
        <v>64</v>
      </c>
      <c r="C70" s="12" t="s">
        <v>2016</v>
      </c>
      <c r="D70" s="9" t="s">
        <v>2017</v>
      </c>
      <c r="E70" s="9" t="s">
        <v>2018</v>
      </c>
      <c r="F70" s="9" t="s">
        <v>71</v>
      </c>
      <c r="G70" s="9" t="s">
        <v>1757</v>
      </c>
      <c r="H70" s="10" t="s">
        <v>72</v>
      </c>
      <c r="I70" s="10" t="s">
        <v>0</v>
      </c>
      <c r="J70" s="10" t="s">
        <v>73</v>
      </c>
      <c r="K70" s="10" t="s">
        <v>2019</v>
      </c>
      <c r="L70" s="13">
        <v>1136940</v>
      </c>
      <c r="M70" s="13">
        <v>0</v>
      </c>
      <c r="N70" s="13">
        <v>1</v>
      </c>
    </row>
    <row r="71" spans="2:14" ht="52.15" customHeight="1" x14ac:dyDescent="0.25">
      <c r="B71" s="8">
        <v>65</v>
      </c>
      <c r="C71" s="12" t="s">
        <v>2020</v>
      </c>
      <c r="D71" s="9" t="s">
        <v>2021</v>
      </c>
      <c r="E71" s="9" t="s">
        <v>1756</v>
      </c>
      <c r="F71" s="9" t="s">
        <v>71</v>
      </c>
      <c r="G71" s="9" t="s">
        <v>1757</v>
      </c>
      <c r="H71" s="10" t="s">
        <v>72</v>
      </c>
      <c r="I71" s="10" t="s">
        <v>1</v>
      </c>
      <c r="J71" s="10" t="s">
        <v>1758</v>
      </c>
      <c r="K71" s="10" t="s">
        <v>2022</v>
      </c>
      <c r="L71" s="13">
        <v>2085000</v>
      </c>
      <c r="M71" s="13">
        <v>0</v>
      </c>
      <c r="N71" s="13">
        <v>1</v>
      </c>
    </row>
    <row r="72" spans="2:14" ht="126" x14ac:dyDescent="0.25">
      <c r="B72" s="8">
        <v>66</v>
      </c>
      <c r="C72" s="12" t="s">
        <v>2023</v>
      </c>
      <c r="D72" s="9" t="s">
        <v>2024</v>
      </c>
      <c r="E72" s="9" t="s">
        <v>2025</v>
      </c>
      <c r="F72" s="9" t="s">
        <v>71</v>
      </c>
      <c r="G72" s="9" t="s">
        <v>2026</v>
      </c>
      <c r="H72" s="10" t="s">
        <v>97</v>
      </c>
      <c r="I72" s="10" t="s">
        <v>1</v>
      </c>
      <c r="J72" s="10" t="s">
        <v>1778</v>
      </c>
      <c r="K72" s="10" t="s">
        <v>2027</v>
      </c>
      <c r="L72" s="13">
        <v>5050000</v>
      </c>
      <c r="M72" s="13">
        <v>0</v>
      </c>
      <c r="N72" s="13">
        <v>18</v>
      </c>
    </row>
    <row r="73" spans="2:14" ht="52.15" customHeight="1" x14ac:dyDescent="0.25">
      <c r="B73" s="8">
        <v>67</v>
      </c>
      <c r="C73" s="12" t="s">
        <v>2028</v>
      </c>
      <c r="D73" s="9" t="s">
        <v>2029</v>
      </c>
      <c r="E73" s="9" t="s">
        <v>1837</v>
      </c>
      <c r="F73" s="9" t="s">
        <v>71</v>
      </c>
      <c r="G73" s="9" t="s">
        <v>1805</v>
      </c>
      <c r="H73" s="10" t="s">
        <v>76</v>
      </c>
      <c r="I73" s="10" t="s">
        <v>3</v>
      </c>
      <c r="J73" s="10" t="s">
        <v>98</v>
      </c>
      <c r="K73" s="10" t="s">
        <v>2030</v>
      </c>
      <c r="L73" s="13">
        <v>4317806</v>
      </c>
      <c r="M73" s="13">
        <v>480000</v>
      </c>
      <c r="N73" s="13">
        <v>12</v>
      </c>
    </row>
    <row r="74" spans="2:14" ht="52.15" customHeight="1" x14ac:dyDescent="0.25">
      <c r="B74" s="8">
        <v>68</v>
      </c>
      <c r="C74" s="12" t="s">
        <v>2031</v>
      </c>
      <c r="D74" s="9" t="s">
        <v>2032</v>
      </c>
      <c r="E74" s="9" t="s">
        <v>1762</v>
      </c>
      <c r="F74" s="9" t="s">
        <v>71</v>
      </c>
      <c r="G74" s="9" t="s">
        <v>2033</v>
      </c>
      <c r="H74" s="10" t="s">
        <v>72</v>
      </c>
      <c r="I74" s="10" t="s">
        <v>3</v>
      </c>
      <c r="J74" s="10" t="s">
        <v>1778</v>
      </c>
      <c r="K74" s="10" t="s">
        <v>2034</v>
      </c>
      <c r="L74" s="13">
        <v>2335660</v>
      </c>
      <c r="M74" s="13">
        <v>0</v>
      </c>
      <c r="N74" s="13">
        <v>20</v>
      </c>
    </row>
    <row r="75" spans="2:14" ht="63" x14ac:dyDescent="0.25">
      <c r="B75" s="8">
        <v>69</v>
      </c>
      <c r="C75" s="12" t="s">
        <v>2035</v>
      </c>
      <c r="D75" s="9" t="s">
        <v>2036</v>
      </c>
      <c r="E75" s="9" t="s">
        <v>1762</v>
      </c>
      <c r="F75" s="9" t="s">
        <v>71</v>
      </c>
      <c r="G75" s="9" t="s">
        <v>2037</v>
      </c>
      <c r="H75" s="10" t="s">
        <v>72</v>
      </c>
      <c r="I75" s="10" t="s">
        <v>2</v>
      </c>
      <c r="J75" s="10" t="s">
        <v>1887</v>
      </c>
      <c r="K75" s="10" t="s">
        <v>2038</v>
      </c>
      <c r="L75" s="13">
        <v>3720880</v>
      </c>
      <c r="M75" s="13">
        <v>0</v>
      </c>
      <c r="N75" s="13">
        <v>18</v>
      </c>
    </row>
    <row r="76" spans="2:14" ht="52.15" customHeight="1" x14ac:dyDescent="0.25">
      <c r="B76" s="8">
        <v>70</v>
      </c>
      <c r="C76" s="12" t="s">
        <v>2039</v>
      </c>
      <c r="D76" s="9" t="s">
        <v>2040</v>
      </c>
      <c r="E76" s="9" t="s">
        <v>1936</v>
      </c>
      <c r="F76" s="9" t="s">
        <v>71</v>
      </c>
      <c r="G76" s="9" t="s">
        <v>1794</v>
      </c>
      <c r="H76" s="10" t="s">
        <v>72</v>
      </c>
      <c r="I76" s="10" t="s">
        <v>0</v>
      </c>
      <c r="J76" s="10" t="s">
        <v>73</v>
      </c>
      <c r="K76" s="10" t="s">
        <v>1799</v>
      </c>
      <c r="L76" s="13">
        <v>500000</v>
      </c>
      <c r="M76" s="13">
        <v>0</v>
      </c>
      <c r="N76" s="13">
        <v>0</v>
      </c>
    </row>
    <row r="77" spans="2:14" ht="110.25" x14ac:dyDescent="0.25">
      <c r="B77" s="8">
        <v>71</v>
      </c>
      <c r="C77" s="12" t="s">
        <v>2041</v>
      </c>
      <c r="D77" s="9" t="s">
        <v>2042</v>
      </c>
      <c r="E77" s="9" t="s">
        <v>1809</v>
      </c>
      <c r="F77" s="9" t="s">
        <v>71</v>
      </c>
      <c r="G77" s="9" t="s">
        <v>2043</v>
      </c>
      <c r="H77" s="10" t="s">
        <v>76</v>
      </c>
      <c r="I77" s="10" t="s">
        <v>3</v>
      </c>
      <c r="J77" s="10" t="s">
        <v>1870</v>
      </c>
      <c r="K77" s="10" t="s">
        <v>2044</v>
      </c>
      <c r="L77" s="13">
        <v>135968284</v>
      </c>
      <c r="M77" s="13">
        <v>7622279.4900000002</v>
      </c>
      <c r="N77" s="13">
        <v>300</v>
      </c>
    </row>
    <row r="78" spans="2:14" ht="52.15" customHeight="1" x14ac:dyDescent="0.25">
      <c r="B78" s="8">
        <v>72</v>
      </c>
      <c r="C78" s="12" t="s">
        <v>2045</v>
      </c>
      <c r="D78" s="9" t="s">
        <v>2046</v>
      </c>
      <c r="E78" s="9" t="s">
        <v>1869</v>
      </c>
      <c r="F78" s="9" t="s">
        <v>71</v>
      </c>
      <c r="G78" s="9" t="s">
        <v>2026</v>
      </c>
      <c r="H78" s="10" t="s">
        <v>76</v>
      </c>
      <c r="I78" s="10" t="s">
        <v>3</v>
      </c>
      <c r="J78" s="10" t="s">
        <v>1870</v>
      </c>
      <c r="K78" s="10" t="s">
        <v>2047</v>
      </c>
      <c r="L78" s="13">
        <v>3209252</v>
      </c>
      <c r="M78" s="13">
        <v>372901</v>
      </c>
      <c r="N78" s="13">
        <v>10</v>
      </c>
    </row>
    <row r="79" spans="2:14" ht="52.15" customHeight="1" x14ac:dyDescent="0.25">
      <c r="B79" s="8">
        <v>73</v>
      </c>
      <c r="C79" s="12" t="s">
        <v>2048</v>
      </c>
      <c r="D79" s="9" t="s">
        <v>2049</v>
      </c>
      <c r="E79" s="9" t="s">
        <v>1771</v>
      </c>
      <c r="F79" s="9" t="s">
        <v>71</v>
      </c>
      <c r="G79" s="9" t="s">
        <v>1772</v>
      </c>
      <c r="H79" s="10" t="s">
        <v>72</v>
      </c>
      <c r="I79" s="10" t="s">
        <v>0</v>
      </c>
      <c r="J79" s="10" t="s">
        <v>81</v>
      </c>
      <c r="K79" s="10" t="s">
        <v>2050</v>
      </c>
      <c r="L79" s="13">
        <v>7878131</v>
      </c>
      <c r="M79" s="13">
        <v>735000</v>
      </c>
      <c r="N79" s="13">
        <v>15</v>
      </c>
    </row>
    <row r="80" spans="2:14" ht="52.15" customHeight="1" x14ac:dyDescent="0.25">
      <c r="B80" s="8">
        <v>74</v>
      </c>
      <c r="C80" s="12" t="s">
        <v>2051</v>
      </c>
      <c r="D80" s="9" t="s">
        <v>2052</v>
      </c>
      <c r="E80" s="9" t="s">
        <v>2053</v>
      </c>
      <c r="F80" s="9" t="s">
        <v>71</v>
      </c>
      <c r="G80" s="9" t="s">
        <v>1772</v>
      </c>
      <c r="H80" s="10" t="s">
        <v>72</v>
      </c>
      <c r="I80" s="10" t="s">
        <v>0</v>
      </c>
      <c r="J80" s="10" t="s">
        <v>81</v>
      </c>
      <c r="K80" s="10" t="s">
        <v>2054</v>
      </c>
      <c r="L80" s="13">
        <v>28113985</v>
      </c>
      <c r="M80" s="13">
        <v>3461911</v>
      </c>
      <c r="N80" s="13">
        <v>18</v>
      </c>
    </row>
    <row r="81" spans="2:14" ht="52.15" customHeight="1" x14ac:dyDescent="0.25">
      <c r="B81" s="8">
        <v>75</v>
      </c>
      <c r="C81" s="12" t="s">
        <v>2055</v>
      </c>
      <c r="D81" s="9" t="s">
        <v>2056</v>
      </c>
      <c r="E81" s="9" t="s">
        <v>1874</v>
      </c>
      <c r="F81" s="9" t="s">
        <v>71</v>
      </c>
      <c r="G81" s="9" t="s">
        <v>1772</v>
      </c>
      <c r="H81" s="10" t="s">
        <v>76</v>
      </c>
      <c r="I81" s="10" t="s">
        <v>1</v>
      </c>
      <c r="J81" s="10" t="s">
        <v>81</v>
      </c>
      <c r="K81" s="10" t="s">
        <v>2057</v>
      </c>
      <c r="L81" s="13">
        <v>2236735</v>
      </c>
      <c r="M81" s="13">
        <v>230225</v>
      </c>
      <c r="N81" s="13">
        <v>6</v>
      </c>
    </row>
    <row r="82" spans="2:14" ht="78.75" x14ac:dyDescent="0.25">
      <c r="B82" s="8">
        <v>76</v>
      </c>
      <c r="C82" s="12" t="s">
        <v>2058</v>
      </c>
      <c r="D82" s="9" t="s">
        <v>2059</v>
      </c>
      <c r="E82" s="9" t="s">
        <v>2060</v>
      </c>
      <c r="F82" s="9" t="s">
        <v>71</v>
      </c>
      <c r="G82" s="9" t="s">
        <v>1974</v>
      </c>
      <c r="H82" s="10" t="s">
        <v>72</v>
      </c>
      <c r="I82" s="10" t="s">
        <v>3</v>
      </c>
      <c r="J82" s="10" t="s">
        <v>1899</v>
      </c>
      <c r="K82" s="10" t="s">
        <v>2061</v>
      </c>
      <c r="L82" s="13">
        <v>7673426</v>
      </c>
      <c r="M82" s="13">
        <v>444103</v>
      </c>
      <c r="N82" s="13">
        <v>30</v>
      </c>
    </row>
    <row r="83" spans="2:14" ht="78.75" x14ac:dyDescent="0.25">
      <c r="B83" s="8">
        <v>77</v>
      </c>
      <c r="C83" s="12" t="s">
        <v>2062</v>
      </c>
      <c r="D83" s="9" t="s">
        <v>2063</v>
      </c>
      <c r="E83" s="9" t="s">
        <v>1782</v>
      </c>
      <c r="F83" s="9" t="s">
        <v>71</v>
      </c>
      <c r="G83" s="9" t="s">
        <v>1810</v>
      </c>
      <c r="H83" s="10" t="s">
        <v>72</v>
      </c>
      <c r="I83" s="10" t="s">
        <v>1</v>
      </c>
      <c r="J83" s="10" t="s">
        <v>1929</v>
      </c>
      <c r="K83" s="10" t="s">
        <v>2064</v>
      </c>
      <c r="L83" s="13">
        <v>2109980</v>
      </c>
      <c r="M83" s="13">
        <v>241872</v>
      </c>
      <c r="N83" s="13">
        <v>10</v>
      </c>
    </row>
    <row r="84" spans="2:14" ht="52.15" customHeight="1" x14ac:dyDescent="0.25">
      <c r="B84" s="8">
        <v>78</v>
      </c>
      <c r="C84" s="12" t="s">
        <v>2065</v>
      </c>
      <c r="D84" s="9" t="s">
        <v>2066</v>
      </c>
      <c r="E84" s="9" t="s">
        <v>1771</v>
      </c>
      <c r="F84" s="9" t="s">
        <v>71</v>
      </c>
      <c r="G84" s="9" t="s">
        <v>2067</v>
      </c>
      <c r="H84" s="10" t="s">
        <v>76</v>
      </c>
      <c r="I84" s="10" t="s">
        <v>0</v>
      </c>
      <c r="J84" s="10" t="s">
        <v>81</v>
      </c>
      <c r="K84" s="10" t="s">
        <v>2068</v>
      </c>
      <c r="L84" s="13">
        <v>1665183</v>
      </c>
      <c r="M84" s="13">
        <v>41000</v>
      </c>
      <c r="N84" s="13">
        <v>10</v>
      </c>
    </row>
    <row r="85" spans="2:14" ht="52.15" customHeight="1" x14ac:dyDescent="0.25">
      <c r="B85" s="8">
        <v>79</v>
      </c>
      <c r="C85" s="12" t="s">
        <v>2069</v>
      </c>
      <c r="D85" s="9" t="s">
        <v>2070</v>
      </c>
      <c r="E85" s="9" t="s">
        <v>1771</v>
      </c>
      <c r="F85" s="9" t="s">
        <v>71</v>
      </c>
      <c r="G85" s="9" t="s">
        <v>2071</v>
      </c>
      <c r="H85" s="10" t="s">
        <v>72</v>
      </c>
      <c r="I85" s="10" t="s">
        <v>0</v>
      </c>
      <c r="J85" s="10" t="s">
        <v>81</v>
      </c>
      <c r="K85" s="10" t="s">
        <v>2072</v>
      </c>
      <c r="L85" s="13">
        <v>5968695</v>
      </c>
      <c r="M85" s="13">
        <v>704114</v>
      </c>
      <c r="N85" s="13">
        <v>20</v>
      </c>
    </row>
    <row r="86" spans="2:14" ht="52.15" customHeight="1" x14ac:dyDescent="0.25">
      <c r="B86" s="8">
        <v>80</v>
      </c>
      <c r="C86" s="12" t="s">
        <v>2073</v>
      </c>
      <c r="D86" s="9" t="s">
        <v>2074</v>
      </c>
      <c r="E86" s="9" t="s">
        <v>1869</v>
      </c>
      <c r="F86" s="9" t="s">
        <v>71</v>
      </c>
      <c r="G86" s="9" t="s">
        <v>1810</v>
      </c>
      <c r="H86" s="10" t="s">
        <v>76</v>
      </c>
      <c r="I86" s="10" t="s">
        <v>1</v>
      </c>
      <c r="J86" s="10" t="s">
        <v>2075</v>
      </c>
      <c r="K86" s="10" t="s">
        <v>2076</v>
      </c>
      <c r="L86" s="13">
        <v>6240951</v>
      </c>
      <c r="M86" s="13">
        <v>34000</v>
      </c>
      <c r="N86" s="13">
        <v>5</v>
      </c>
    </row>
    <row r="87" spans="2:14" ht="47.25" x14ac:dyDescent="0.25">
      <c r="B87" s="8">
        <v>81</v>
      </c>
      <c r="C87" s="12" t="s">
        <v>2077</v>
      </c>
      <c r="D87" s="9" t="s">
        <v>2078</v>
      </c>
      <c r="E87" s="9" t="s">
        <v>2079</v>
      </c>
      <c r="F87" s="9" t="s">
        <v>71</v>
      </c>
      <c r="G87" s="9" t="s">
        <v>2080</v>
      </c>
      <c r="H87" s="10" t="s">
        <v>72</v>
      </c>
      <c r="I87" s="10" t="s">
        <v>0</v>
      </c>
      <c r="J87" s="10" t="s">
        <v>75</v>
      </c>
      <c r="K87" s="10" t="s">
        <v>2081</v>
      </c>
      <c r="L87" s="13">
        <v>45142679</v>
      </c>
      <c r="M87" s="13">
        <v>4332054</v>
      </c>
      <c r="N87" s="13">
        <v>0</v>
      </c>
    </row>
    <row r="88" spans="2:14" ht="52.15" customHeight="1" x14ac:dyDescent="0.25">
      <c r="B88" s="8">
        <v>82</v>
      </c>
      <c r="C88" s="12" t="s">
        <v>2082</v>
      </c>
      <c r="D88" s="9" t="s">
        <v>2083</v>
      </c>
      <c r="E88" s="9" t="s">
        <v>1771</v>
      </c>
      <c r="F88" s="9" t="s">
        <v>71</v>
      </c>
      <c r="G88" s="9" t="s">
        <v>2026</v>
      </c>
      <c r="H88" s="10" t="s">
        <v>76</v>
      </c>
      <c r="I88" s="10" t="s">
        <v>0</v>
      </c>
      <c r="J88" s="10" t="s">
        <v>81</v>
      </c>
      <c r="K88" s="10" t="s">
        <v>2084</v>
      </c>
      <c r="L88" s="13">
        <v>1079044</v>
      </c>
      <c r="M88" s="13">
        <v>131000</v>
      </c>
      <c r="N88" s="13">
        <v>6</v>
      </c>
    </row>
    <row r="89" spans="2:14" ht="52.15" customHeight="1" x14ac:dyDescent="0.25">
      <c r="B89" s="8">
        <v>83</v>
      </c>
      <c r="C89" s="12" t="s">
        <v>2085</v>
      </c>
      <c r="D89" s="9" t="s">
        <v>2086</v>
      </c>
      <c r="E89" s="9" t="s">
        <v>1771</v>
      </c>
      <c r="F89" s="9" t="s">
        <v>71</v>
      </c>
      <c r="G89" s="9" t="s">
        <v>2013</v>
      </c>
      <c r="H89" s="10" t="s">
        <v>72</v>
      </c>
      <c r="I89" s="10" t="s">
        <v>0</v>
      </c>
      <c r="J89" s="10" t="s">
        <v>81</v>
      </c>
      <c r="K89" s="10" t="s">
        <v>2087</v>
      </c>
      <c r="L89" s="13">
        <v>2594419</v>
      </c>
      <c r="M89" s="13">
        <v>315000</v>
      </c>
      <c r="N89" s="13">
        <v>7</v>
      </c>
    </row>
    <row r="90" spans="2:14" ht="52.15" customHeight="1" x14ac:dyDescent="0.25">
      <c r="B90" s="8">
        <v>84</v>
      </c>
      <c r="C90" s="12" t="s">
        <v>2088</v>
      </c>
      <c r="D90" s="9" t="s">
        <v>2089</v>
      </c>
      <c r="E90" s="9" t="s">
        <v>1825</v>
      </c>
      <c r="F90" s="9" t="s">
        <v>71</v>
      </c>
      <c r="G90" s="9" t="s">
        <v>2090</v>
      </c>
      <c r="H90" s="10" t="s">
        <v>72</v>
      </c>
      <c r="I90" s="10" t="s">
        <v>0</v>
      </c>
      <c r="J90" s="10" t="s">
        <v>73</v>
      </c>
      <c r="K90" s="10" t="s">
        <v>2091</v>
      </c>
      <c r="L90" s="13">
        <v>2355710</v>
      </c>
      <c r="M90" s="13">
        <v>0</v>
      </c>
      <c r="N90" s="13">
        <v>2</v>
      </c>
    </row>
    <row r="91" spans="2:14" ht="52.15" customHeight="1" x14ac:dyDescent="0.25">
      <c r="B91" s="8">
        <v>85</v>
      </c>
      <c r="C91" s="12" t="s">
        <v>2092</v>
      </c>
      <c r="D91" s="9" t="s">
        <v>2093</v>
      </c>
      <c r="E91" s="9" t="s">
        <v>1817</v>
      </c>
      <c r="F91" s="9" t="s">
        <v>71</v>
      </c>
      <c r="G91" s="9" t="s">
        <v>2090</v>
      </c>
      <c r="H91" s="10" t="s">
        <v>72</v>
      </c>
      <c r="I91" s="10" t="s">
        <v>0</v>
      </c>
      <c r="J91" s="10" t="s">
        <v>81</v>
      </c>
      <c r="K91" s="10" t="s">
        <v>2094</v>
      </c>
      <c r="L91" s="13">
        <v>7840867</v>
      </c>
      <c r="M91" s="13">
        <v>36920</v>
      </c>
      <c r="N91" s="13">
        <v>0</v>
      </c>
    </row>
    <row r="92" spans="2:14" ht="52.15" customHeight="1" x14ac:dyDescent="0.25">
      <c r="B92" s="8">
        <v>86</v>
      </c>
      <c r="C92" s="12" t="s">
        <v>2095</v>
      </c>
      <c r="D92" s="9" t="s">
        <v>2096</v>
      </c>
      <c r="E92" s="9" t="s">
        <v>2097</v>
      </c>
      <c r="F92" s="9" t="s">
        <v>71</v>
      </c>
      <c r="G92" s="9" t="s">
        <v>2090</v>
      </c>
      <c r="H92" s="10" t="s">
        <v>72</v>
      </c>
      <c r="I92" s="10" t="s">
        <v>0</v>
      </c>
      <c r="J92" s="10" t="s">
        <v>73</v>
      </c>
      <c r="K92" s="10" t="s">
        <v>2098</v>
      </c>
      <c r="L92" s="13">
        <v>75205050</v>
      </c>
      <c r="M92" s="13">
        <v>0</v>
      </c>
      <c r="N92" s="13">
        <v>25</v>
      </c>
    </row>
    <row r="93" spans="2:14" ht="52.15" customHeight="1" x14ac:dyDescent="0.25">
      <c r="B93" s="8">
        <v>87</v>
      </c>
      <c r="C93" s="12" t="s">
        <v>2099</v>
      </c>
      <c r="D93" s="9" t="s">
        <v>2100</v>
      </c>
      <c r="E93" s="9" t="s">
        <v>184</v>
      </c>
      <c r="F93" s="9" t="s">
        <v>71</v>
      </c>
      <c r="G93" s="9" t="s">
        <v>2090</v>
      </c>
      <c r="H93" s="10" t="s">
        <v>72</v>
      </c>
      <c r="I93" s="10" t="s">
        <v>0</v>
      </c>
      <c r="J93" s="10" t="s">
        <v>73</v>
      </c>
      <c r="K93" s="10" t="s">
        <v>2101</v>
      </c>
      <c r="L93" s="13">
        <v>2846308</v>
      </c>
      <c r="M93" s="13">
        <v>0</v>
      </c>
      <c r="N93" s="13">
        <v>5</v>
      </c>
    </row>
    <row r="94" spans="2:14" ht="52.15" customHeight="1" x14ac:dyDescent="0.25">
      <c r="B94" s="8">
        <v>88</v>
      </c>
      <c r="C94" s="12" t="s">
        <v>2102</v>
      </c>
      <c r="D94" s="9" t="s">
        <v>2103</v>
      </c>
      <c r="E94" s="9" t="s">
        <v>1886</v>
      </c>
      <c r="F94" s="9" t="s">
        <v>71</v>
      </c>
      <c r="G94" s="9" t="s">
        <v>2090</v>
      </c>
      <c r="H94" s="10" t="s">
        <v>72</v>
      </c>
      <c r="I94" s="10" t="s">
        <v>0</v>
      </c>
      <c r="J94" s="10" t="s">
        <v>75</v>
      </c>
      <c r="K94" s="10" t="s">
        <v>2104</v>
      </c>
      <c r="L94" s="13">
        <v>3742528</v>
      </c>
      <c r="M94" s="13">
        <v>37080</v>
      </c>
      <c r="N94" s="13">
        <v>5</v>
      </c>
    </row>
    <row r="95" spans="2:14" ht="52.15" customHeight="1" x14ac:dyDescent="0.25">
      <c r="B95" s="8">
        <v>89</v>
      </c>
      <c r="C95" s="12" t="s">
        <v>2105</v>
      </c>
      <c r="D95" s="9" t="s">
        <v>2106</v>
      </c>
      <c r="E95" s="9" t="s">
        <v>1869</v>
      </c>
      <c r="F95" s="9" t="s">
        <v>71</v>
      </c>
      <c r="G95" s="9" t="s">
        <v>2090</v>
      </c>
      <c r="H95" s="10" t="s">
        <v>72</v>
      </c>
      <c r="I95" s="10" t="s">
        <v>0</v>
      </c>
      <c r="J95" s="10" t="s">
        <v>81</v>
      </c>
      <c r="K95" s="10" t="s">
        <v>2107</v>
      </c>
      <c r="L95" s="13">
        <v>11741860</v>
      </c>
      <c r="M95" s="13">
        <v>167380</v>
      </c>
      <c r="N95" s="13">
        <v>5</v>
      </c>
    </row>
    <row r="96" spans="2:14" ht="78.75" x14ac:dyDescent="0.25">
      <c r="B96" s="8">
        <v>90</v>
      </c>
      <c r="C96" s="12" t="s">
        <v>2108</v>
      </c>
      <c r="D96" s="9" t="s">
        <v>2109</v>
      </c>
      <c r="E96" s="9" t="s">
        <v>2110</v>
      </c>
      <c r="F96" s="9" t="s">
        <v>71</v>
      </c>
      <c r="G96" s="9" t="s">
        <v>1805</v>
      </c>
      <c r="H96" s="10" t="s">
        <v>72</v>
      </c>
      <c r="I96" s="10" t="s">
        <v>3</v>
      </c>
      <c r="J96" s="10" t="s">
        <v>1979</v>
      </c>
      <c r="K96" s="10" t="s">
        <v>2111</v>
      </c>
      <c r="L96" s="13">
        <v>1793792</v>
      </c>
      <c r="M96" s="13">
        <v>178874</v>
      </c>
      <c r="N96" s="13">
        <v>15</v>
      </c>
    </row>
    <row r="97" spans="2:14" ht="78.75" x14ac:dyDescent="0.25">
      <c r="B97" s="8">
        <v>91</v>
      </c>
      <c r="C97" s="12" t="s">
        <v>2112</v>
      </c>
      <c r="D97" s="9" t="s">
        <v>2113</v>
      </c>
      <c r="E97" s="9" t="s">
        <v>2012</v>
      </c>
      <c r="F97" s="9" t="s">
        <v>71</v>
      </c>
      <c r="G97" s="9" t="s">
        <v>2114</v>
      </c>
      <c r="H97" s="10" t="s">
        <v>76</v>
      </c>
      <c r="I97" s="10" t="s">
        <v>1</v>
      </c>
      <c r="J97" s="10" t="s">
        <v>2115</v>
      </c>
      <c r="K97" s="10" t="s">
        <v>2116</v>
      </c>
      <c r="L97" s="13">
        <v>5035831</v>
      </c>
      <c r="M97" s="13">
        <v>237105</v>
      </c>
      <c r="N97" s="13">
        <v>10</v>
      </c>
    </row>
    <row r="98" spans="2:14" ht="52.15" customHeight="1" x14ac:dyDescent="0.25">
      <c r="B98" s="8">
        <v>92</v>
      </c>
      <c r="C98" s="12" t="s">
        <v>2117</v>
      </c>
      <c r="D98" s="9" t="s">
        <v>2118</v>
      </c>
      <c r="E98" s="9" t="s">
        <v>1762</v>
      </c>
      <c r="F98" s="9" t="s">
        <v>71</v>
      </c>
      <c r="G98" s="9" t="s">
        <v>2033</v>
      </c>
      <c r="H98" s="10" t="s">
        <v>76</v>
      </c>
      <c r="I98" s="10" t="s">
        <v>3</v>
      </c>
      <c r="J98" s="10" t="s">
        <v>98</v>
      </c>
      <c r="K98" s="10" t="s">
        <v>2119</v>
      </c>
      <c r="L98" s="13">
        <v>23488572</v>
      </c>
      <c r="M98" s="13">
        <v>2528172</v>
      </c>
      <c r="N98" s="13">
        <v>15</v>
      </c>
    </row>
    <row r="99" spans="2:14" ht="63" x14ac:dyDescent="0.25">
      <c r="B99" s="8">
        <v>93</v>
      </c>
      <c r="C99" s="12" t="s">
        <v>2120</v>
      </c>
      <c r="D99" s="9" t="s">
        <v>2121</v>
      </c>
      <c r="E99" s="9" t="s">
        <v>2060</v>
      </c>
      <c r="F99" s="9" t="s">
        <v>71</v>
      </c>
      <c r="G99" s="9" t="s">
        <v>1838</v>
      </c>
      <c r="H99" s="10" t="s">
        <v>76</v>
      </c>
      <c r="I99" s="10" t="s">
        <v>3</v>
      </c>
      <c r="J99" s="10" t="s">
        <v>1899</v>
      </c>
      <c r="K99" s="10" t="s">
        <v>2122</v>
      </c>
      <c r="L99" s="13">
        <v>6557347</v>
      </c>
      <c r="M99" s="13">
        <v>756157.58</v>
      </c>
      <c r="N99" s="13">
        <v>5</v>
      </c>
    </row>
    <row r="100" spans="2:14" ht="52.15" customHeight="1" x14ac:dyDescent="0.25">
      <c r="B100" s="8">
        <v>94</v>
      </c>
      <c r="C100" s="12" t="s">
        <v>2123</v>
      </c>
      <c r="D100" s="9" t="s">
        <v>2124</v>
      </c>
      <c r="E100" s="9" t="s">
        <v>176</v>
      </c>
      <c r="F100" s="9" t="s">
        <v>71</v>
      </c>
      <c r="G100" s="9" t="s">
        <v>2125</v>
      </c>
      <c r="H100" s="10" t="s">
        <v>72</v>
      </c>
      <c r="I100" s="10" t="s">
        <v>1</v>
      </c>
      <c r="J100" s="10" t="s">
        <v>1910</v>
      </c>
      <c r="K100" s="10" t="s">
        <v>2126</v>
      </c>
      <c r="L100" s="13">
        <v>18397339</v>
      </c>
      <c r="M100" s="13">
        <v>1317682</v>
      </c>
      <c r="N100" s="13">
        <v>28</v>
      </c>
    </row>
    <row r="101" spans="2:14" ht="63" x14ac:dyDescent="0.25">
      <c r="B101" s="8">
        <v>95</v>
      </c>
      <c r="C101" s="12" t="s">
        <v>2127</v>
      </c>
      <c r="D101" s="9" t="s">
        <v>2128</v>
      </c>
      <c r="E101" s="9" t="s">
        <v>2012</v>
      </c>
      <c r="F101" s="9" t="s">
        <v>71</v>
      </c>
      <c r="G101" s="9" t="s">
        <v>2129</v>
      </c>
      <c r="H101" s="10" t="s">
        <v>72</v>
      </c>
      <c r="I101" s="10" t="s">
        <v>1</v>
      </c>
      <c r="J101" s="10" t="s">
        <v>2130</v>
      </c>
      <c r="K101" s="10" t="s">
        <v>2131</v>
      </c>
      <c r="L101" s="13">
        <v>7500000</v>
      </c>
      <c r="M101" s="13">
        <v>0</v>
      </c>
      <c r="N101" s="13">
        <v>8</v>
      </c>
    </row>
    <row r="102" spans="2:14" ht="52.15" customHeight="1" x14ac:dyDescent="0.25">
      <c r="B102" s="8">
        <v>96</v>
      </c>
      <c r="C102" s="12" t="s">
        <v>2132</v>
      </c>
      <c r="D102" s="9" t="s">
        <v>2133</v>
      </c>
      <c r="E102" s="9" t="s">
        <v>1756</v>
      </c>
      <c r="F102" s="9" t="s">
        <v>71</v>
      </c>
      <c r="G102" s="9" t="s">
        <v>1757</v>
      </c>
      <c r="H102" s="10" t="s">
        <v>72</v>
      </c>
      <c r="I102" s="10" t="s">
        <v>0</v>
      </c>
      <c r="J102" s="10" t="s">
        <v>73</v>
      </c>
      <c r="K102" s="10" t="s">
        <v>2134</v>
      </c>
      <c r="L102" s="13">
        <v>1787428</v>
      </c>
      <c r="M102" s="13">
        <v>0</v>
      </c>
      <c r="N102" s="13">
        <v>3</v>
      </c>
    </row>
    <row r="103" spans="2:14" ht="94.5" x14ac:dyDescent="0.25">
      <c r="B103" s="8">
        <v>97</v>
      </c>
      <c r="C103" s="12" t="s">
        <v>2135</v>
      </c>
      <c r="D103" s="9" t="s">
        <v>2136</v>
      </c>
      <c r="E103" s="9" t="s">
        <v>1825</v>
      </c>
      <c r="F103" s="9" t="s">
        <v>71</v>
      </c>
      <c r="G103" s="9" t="s">
        <v>2137</v>
      </c>
      <c r="H103" s="10" t="s">
        <v>72</v>
      </c>
      <c r="I103" s="10" t="s">
        <v>2</v>
      </c>
      <c r="J103" s="10" t="s">
        <v>2138</v>
      </c>
      <c r="K103" s="10" t="s">
        <v>2139</v>
      </c>
      <c r="L103" s="13">
        <v>122146139</v>
      </c>
      <c r="M103" s="13">
        <v>5613977.2400000002</v>
      </c>
      <c r="N103" s="13">
        <v>75</v>
      </c>
    </row>
    <row r="104" spans="2:14" ht="63" x14ac:dyDescent="0.25">
      <c r="B104" s="8">
        <v>98</v>
      </c>
      <c r="C104" s="12" t="s">
        <v>2140</v>
      </c>
      <c r="D104" s="9" t="s">
        <v>2141</v>
      </c>
      <c r="E104" s="9" t="s">
        <v>1771</v>
      </c>
      <c r="F104" s="9" t="s">
        <v>71</v>
      </c>
      <c r="G104" s="9" t="s">
        <v>1818</v>
      </c>
      <c r="H104" s="10" t="s">
        <v>76</v>
      </c>
      <c r="I104" s="10" t="s">
        <v>0</v>
      </c>
      <c r="J104" s="10" t="s">
        <v>81</v>
      </c>
      <c r="K104" s="10" t="s">
        <v>2142</v>
      </c>
      <c r="L104" s="13">
        <v>2050000</v>
      </c>
      <c r="M104" s="13">
        <v>237180</v>
      </c>
      <c r="N104" s="13">
        <v>0</v>
      </c>
    </row>
    <row r="105" spans="2:14" ht="52.15" customHeight="1" x14ac:dyDescent="0.25">
      <c r="B105" s="8">
        <v>99</v>
      </c>
      <c r="C105" s="12" t="s">
        <v>2143</v>
      </c>
      <c r="D105" s="9" t="s">
        <v>2144</v>
      </c>
      <c r="E105" s="9" t="s">
        <v>1869</v>
      </c>
      <c r="F105" s="9" t="s">
        <v>71</v>
      </c>
      <c r="G105" s="9" t="s">
        <v>1849</v>
      </c>
      <c r="H105" s="10" t="s">
        <v>72</v>
      </c>
      <c r="I105" s="10" t="s">
        <v>0</v>
      </c>
      <c r="J105" s="10" t="s">
        <v>81</v>
      </c>
      <c r="K105" s="10" t="s">
        <v>2145</v>
      </c>
      <c r="L105" s="13">
        <v>1085383</v>
      </c>
      <c r="M105" s="13">
        <v>109940</v>
      </c>
      <c r="N105" s="13">
        <v>29</v>
      </c>
    </row>
    <row r="106" spans="2:14" ht="63" x14ac:dyDescent="0.25">
      <c r="B106" s="8">
        <v>100</v>
      </c>
      <c r="C106" s="12" t="s">
        <v>2146</v>
      </c>
      <c r="D106" s="9" t="s">
        <v>2147</v>
      </c>
      <c r="E106" s="9" t="s">
        <v>2018</v>
      </c>
      <c r="F106" s="9" t="s">
        <v>71</v>
      </c>
      <c r="G106" s="9" t="s">
        <v>1849</v>
      </c>
      <c r="H106" s="10" t="s">
        <v>76</v>
      </c>
      <c r="I106" s="10" t="s">
        <v>1</v>
      </c>
      <c r="J106" s="10" t="s">
        <v>1984</v>
      </c>
      <c r="K106" s="10" t="s">
        <v>2148</v>
      </c>
      <c r="L106" s="13">
        <v>3880555</v>
      </c>
      <c r="M106" s="13">
        <v>59173</v>
      </c>
      <c r="N106" s="13">
        <v>10</v>
      </c>
    </row>
    <row r="107" spans="2:14" ht="78.75" x14ac:dyDescent="0.25">
      <c r="B107" s="8">
        <v>101</v>
      </c>
      <c r="C107" s="12" t="s">
        <v>2149</v>
      </c>
      <c r="D107" s="9" t="s">
        <v>2150</v>
      </c>
      <c r="E107" s="9" t="s">
        <v>1825</v>
      </c>
      <c r="F107" s="9" t="s">
        <v>71</v>
      </c>
      <c r="G107" s="9" t="s">
        <v>2151</v>
      </c>
      <c r="H107" s="10" t="s">
        <v>72</v>
      </c>
      <c r="I107" s="10" t="s">
        <v>0</v>
      </c>
      <c r="J107" s="10" t="s">
        <v>73</v>
      </c>
      <c r="K107" s="10" t="s">
        <v>2152</v>
      </c>
      <c r="L107" s="13">
        <v>5259711</v>
      </c>
      <c r="M107" s="13">
        <v>0</v>
      </c>
      <c r="N107" s="13">
        <v>10</v>
      </c>
    </row>
    <row r="108" spans="2:14" ht="52.15" customHeight="1" x14ac:dyDescent="0.25">
      <c r="B108" s="8">
        <v>102</v>
      </c>
      <c r="C108" s="12" t="s">
        <v>2153</v>
      </c>
      <c r="D108" s="9" t="s">
        <v>2154</v>
      </c>
      <c r="E108" s="9" t="s">
        <v>2155</v>
      </c>
      <c r="F108" s="9" t="s">
        <v>71</v>
      </c>
      <c r="G108" s="9" t="s">
        <v>1794</v>
      </c>
      <c r="H108" s="10" t="s">
        <v>72</v>
      </c>
      <c r="I108" s="10" t="s">
        <v>0</v>
      </c>
      <c r="J108" s="10" t="s">
        <v>73</v>
      </c>
      <c r="K108" s="10" t="s">
        <v>2156</v>
      </c>
      <c r="L108" s="13">
        <v>1100000</v>
      </c>
      <c r="M108" s="13">
        <v>0</v>
      </c>
      <c r="N108" s="13">
        <v>0</v>
      </c>
    </row>
    <row r="109" spans="2:14" ht="52.15" customHeight="1" x14ac:dyDescent="0.25">
      <c r="B109" s="8">
        <v>103</v>
      </c>
      <c r="C109" s="12" t="s">
        <v>2157</v>
      </c>
      <c r="D109" s="9" t="s">
        <v>1890</v>
      </c>
      <c r="E109" s="9" t="s">
        <v>1891</v>
      </c>
      <c r="F109" s="9" t="s">
        <v>71</v>
      </c>
      <c r="G109" s="9" t="s">
        <v>2151</v>
      </c>
      <c r="H109" s="10" t="s">
        <v>72</v>
      </c>
      <c r="I109" s="10" t="s">
        <v>1</v>
      </c>
      <c r="J109" s="10" t="s">
        <v>1778</v>
      </c>
      <c r="K109" s="10" t="s">
        <v>2158</v>
      </c>
      <c r="L109" s="13">
        <v>10515000</v>
      </c>
      <c r="M109" s="13">
        <v>0</v>
      </c>
      <c r="N109" s="13">
        <v>28</v>
      </c>
    </row>
    <row r="110" spans="2:14" ht="52.15" customHeight="1" x14ac:dyDescent="0.25">
      <c r="B110" s="8">
        <v>104</v>
      </c>
      <c r="C110" s="12" t="s">
        <v>2159</v>
      </c>
      <c r="D110" s="9" t="s">
        <v>2160</v>
      </c>
      <c r="E110" s="9" t="s">
        <v>1756</v>
      </c>
      <c r="F110" s="9" t="s">
        <v>71</v>
      </c>
      <c r="G110" s="9" t="s">
        <v>1757</v>
      </c>
      <c r="H110" s="10" t="s">
        <v>72</v>
      </c>
      <c r="I110" s="10" t="s">
        <v>0</v>
      </c>
      <c r="J110" s="10" t="s">
        <v>73</v>
      </c>
      <c r="K110" s="10" t="s">
        <v>2161</v>
      </c>
      <c r="L110" s="13">
        <v>2540000</v>
      </c>
      <c r="M110" s="13">
        <v>0</v>
      </c>
      <c r="N110" s="13">
        <v>5</v>
      </c>
    </row>
    <row r="111" spans="2:14" ht="52.15" customHeight="1" x14ac:dyDescent="0.25">
      <c r="B111" s="8">
        <v>105</v>
      </c>
      <c r="C111" s="12" t="s">
        <v>2162</v>
      </c>
      <c r="D111" s="9" t="s">
        <v>2163</v>
      </c>
      <c r="E111" s="9" t="s">
        <v>2164</v>
      </c>
      <c r="F111" s="9" t="s">
        <v>71</v>
      </c>
      <c r="G111" s="9" t="s">
        <v>2090</v>
      </c>
      <c r="H111" s="10" t="s">
        <v>72</v>
      </c>
      <c r="I111" s="10" t="s">
        <v>0</v>
      </c>
      <c r="J111" s="10" t="s">
        <v>73</v>
      </c>
      <c r="K111" s="10" t="s">
        <v>2165</v>
      </c>
      <c r="L111" s="13">
        <v>3760000</v>
      </c>
      <c r="M111" s="13">
        <v>0</v>
      </c>
      <c r="N111" s="13">
        <v>0</v>
      </c>
    </row>
    <row r="112" spans="2:14" ht="52.15" customHeight="1" x14ac:dyDescent="0.25">
      <c r="B112" s="8">
        <v>106</v>
      </c>
      <c r="C112" s="12" t="s">
        <v>2166</v>
      </c>
      <c r="D112" s="9" t="s">
        <v>2167</v>
      </c>
      <c r="E112" s="9" t="s">
        <v>2164</v>
      </c>
      <c r="F112" s="9" t="s">
        <v>71</v>
      </c>
      <c r="G112" s="9" t="s">
        <v>1843</v>
      </c>
      <c r="H112" s="10" t="s">
        <v>72</v>
      </c>
      <c r="I112" s="10" t="s">
        <v>3</v>
      </c>
      <c r="J112" s="10" t="s">
        <v>169</v>
      </c>
      <c r="K112" s="10" t="s">
        <v>2168</v>
      </c>
      <c r="L112" s="13">
        <v>29672000</v>
      </c>
      <c r="M112" s="13">
        <v>0</v>
      </c>
      <c r="N112" s="13">
        <v>21</v>
      </c>
    </row>
    <row r="113" spans="2:14" ht="52.15" customHeight="1" x14ac:dyDescent="0.25">
      <c r="B113" s="8">
        <v>107</v>
      </c>
      <c r="C113" s="12" t="s">
        <v>2169</v>
      </c>
      <c r="D113" s="9" t="s">
        <v>2170</v>
      </c>
      <c r="E113" s="9" t="s">
        <v>2171</v>
      </c>
      <c r="F113" s="9" t="s">
        <v>71</v>
      </c>
      <c r="G113" s="9" t="s">
        <v>2090</v>
      </c>
      <c r="H113" s="10" t="s">
        <v>72</v>
      </c>
      <c r="I113" s="10" t="s">
        <v>0</v>
      </c>
      <c r="J113" s="10" t="s">
        <v>73</v>
      </c>
      <c r="K113" s="10" t="s">
        <v>2172</v>
      </c>
      <c r="L113" s="13">
        <v>4316095</v>
      </c>
      <c r="M113" s="13">
        <v>0</v>
      </c>
      <c r="N113" s="13">
        <v>5</v>
      </c>
    </row>
    <row r="114" spans="2:14" ht="52.15" customHeight="1" x14ac:dyDescent="0.25">
      <c r="B114" s="8">
        <v>108</v>
      </c>
      <c r="C114" s="12" t="s">
        <v>2173</v>
      </c>
      <c r="D114" s="9" t="s">
        <v>2174</v>
      </c>
      <c r="E114" s="9" t="s">
        <v>2175</v>
      </c>
      <c r="F114" s="9" t="s">
        <v>71</v>
      </c>
      <c r="G114" s="9" t="s">
        <v>2090</v>
      </c>
      <c r="H114" s="10" t="s">
        <v>72</v>
      </c>
      <c r="I114" s="10" t="s">
        <v>0</v>
      </c>
      <c r="J114" s="10" t="s">
        <v>73</v>
      </c>
      <c r="K114" s="10" t="s">
        <v>2176</v>
      </c>
      <c r="L114" s="13">
        <v>3114910</v>
      </c>
      <c r="M114" s="13">
        <v>0</v>
      </c>
      <c r="N114" s="13">
        <v>5</v>
      </c>
    </row>
    <row r="115" spans="2:14" ht="52.15" customHeight="1" x14ac:dyDescent="0.25">
      <c r="B115" s="8">
        <v>109</v>
      </c>
      <c r="C115" s="12" t="s">
        <v>2177</v>
      </c>
      <c r="D115" s="9" t="s">
        <v>2178</v>
      </c>
      <c r="E115" s="9" t="s">
        <v>1949</v>
      </c>
      <c r="F115" s="9" t="s">
        <v>71</v>
      </c>
      <c r="G115" s="9" t="s">
        <v>1772</v>
      </c>
      <c r="H115" s="10" t="s">
        <v>76</v>
      </c>
      <c r="I115" s="10" t="s">
        <v>0</v>
      </c>
      <c r="J115" s="10" t="s">
        <v>81</v>
      </c>
      <c r="K115" s="10" t="s">
        <v>2179</v>
      </c>
      <c r="L115" s="13">
        <v>29413900</v>
      </c>
      <c r="M115" s="13">
        <v>3465395</v>
      </c>
      <c r="N115" s="13">
        <v>70</v>
      </c>
    </row>
    <row r="116" spans="2:14" ht="52.15" customHeight="1" x14ac:dyDescent="0.25">
      <c r="B116" s="8">
        <v>110</v>
      </c>
      <c r="C116" s="12" t="s">
        <v>2180</v>
      </c>
      <c r="D116" s="9" t="s">
        <v>2181</v>
      </c>
      <c r="E116" s="9" t="s">
        <v>1771</v>
      </c>
      <c r="F116" s="9" t="s">
        <v>71</v>
      </c>
      <c r="G116" s="9" t="s">
        <v>2037</v>
      </c>
      <c r="H116" s="10" t="s">
        <v>72</v>
      </c>
      <c r="I116" s="10" t="s">
        <v>2</v>
      </c>
      <c r="J116" s="10" t="s">
        <v>169</v>
      </c>
      <c r="K116" s="10" t="s">
        <v>2182</v>
      </c>
      <c r="L116" s="13">
        <v>4823000</v>
      </c>
      <c r="M116" s="13">
        <v>0</v>
      </c>
      <c r="N116" s="13">
        <v>20</v>
      </c>
    </row>
    <row r="117" spans="2:14" ht="52.15" customHeight="1" x14ac:dyDescent="0.25">
      <c r="B117" s="8">
        <v>111</v>
      </c>
      <c r="C117" s="12" t="s">
        <v>2183</v>
      </c>
      <c r="D117" s="9" t="s">
        <v>2184</v>
      </c>
      <c r="E117" s="9" t="s">
        <v>1762</v>
      </c>
      <c r="F117" s="9" t="s">
        <v>71</v>
      </c>
      <c r="G117" s="9" t="s">
        <v>1830</v>
      </c>
      <c r="H117" s="10" t="s">
        <v>76</v>
      </c>
      <c r="I117" s="10" t="s">
        <v>0</v>
      </c>
      <c r="J117" s="10" t="s">
        <v>75</v>
      </c>
      <c r="K117" s="10" t="s">
        <v>2185</v>
      </c>
      <c r="L117" s="13">
        <v>866412</v>
      </c>
      <c r="M117" s="13">
        <v>82000</v>
      </c>
      <c r="N117" s="13">
        <v>10</v>
      </c>
    </row>
    <row r="118" spans="2:14" ht="52.15" customHeight="1" x14ac:dyDescent="0.25">
      <c r="B118" s="8">
        <v>112</v>
      </c>
      <c r="C118" s="12" t="s">
        <v>2186</v>
      </c>
      <c r="D118" s="9" t="s">
        <v>2187</v>
      </c>
      <c r="E118" s="9" t="s">
        <v>1886</v>
      </c>
      <c r="F118" s="9" t="s">
        <v>71</v>
      </c>
      <c r="G118" s="9" t="s">
        <v>1903</v>
      </c>
      <c r="H118" s="10" t="s">
        <v>72</v>
      </c>
      <c r="I118" s="10" t="s">
        <v>0</v>
      </c>
      <c r="J118" s="10" t="s">
        <v>73</v>
      </c>
      <c r="K118" s="10" t="s">
        <v>2188</v>
      </c>
      <c r="L118" s="13">
        <v>1090000</v>
      </c>
      <c r="M118" s="13">
        <v>0</v>
      </c>
      <c r="N118" s="13">
        <v>5</v>
      </c>
    </row>
    <row r="119" spans="2:14" ht="52.15" customHeight="1" x14ac:dyDescent="0.25">
      <c r="B119" s="8">
        <v>113</v>
      </c>
      <c r="C119" s="12" t="s">
        <v>2189</v>
      </c>
      <c r="D119" s="9" t="s">
        <v>2190</v>
      </c>
      <c r="E119" s="9" t="s">
        <v>113</v>
      </c>
      <c r="F119" s="9" t="s">
        <v>71</v>
      </c>
      <c r="G119" s="9" t="s">
        <v>2191</v>
      </c>
      <c r="H119" s="10" t="s">
        <v>76</v>
      </c>
      <c r="I119" s="10" t="s">
        <v>3</v>
      </c>
      <c r="J119" s="10" t="s">
        <v>2192</v>
      </c>
      <c r="K119" s="10" t="s">
        <v>2193</v>
      </c>
      <c r="L119" s="13">
        <v>1000939</v>
      </c>
      <c r="M119" s="13">
        <v>93400</v>
      </c>
      <c r="N119" s="13">
        <v>5</v>
      </c>
    </row>
    <row r="120" spans="2:14" ht="78.75" x14ac:dyDescent="0.25">
      <c r="B120" s="8">
        <v>114</v>
      </c>
      <c r="C120" s="12" t="s">
        <v>2194</v>
      </c>
      <c r="D120" s="9" t="s">
        <v>2195</v>
      </c>
      <c r="E120" s="9" t="s">
        <v>141</v>
      </c>
      <c r="F120" s="9" t="s">
        <v>87</v>
      </c>
      <c r="G120" s="9" t="s">
        <v>1974</v>
      </c>
      <c r="H120" s="10" t="s">
        <v>77</v>
      </c>
      <c r="I120" s="10" t="s">
        <v>1</v>
      </c>
      <c r="J120" s="10" t="s">
        <v>2196</v>
      </c>
      <c r="K120" s="10" t="s">
        <v>2197</v>
      </c>
      <c r="L120" s="13">
        <v>221687004</v>
      </c>
      <c r="M120" s="13">
        <v>18613998</v>
      </c>
      <c r="N120" s="13">
        <v>0</v>
      </c>
    </row>
    <row r="121" spans="2:14" ht="52.15" customHeight="1" x14ac:dyDescent="0.25">
      <c r="B121" s="8">
        <v>115</v>
      </c>
      <c r="C121" s="12" t="s">
        <v>2198</v>
      </c>
      <c r="D121" s="9" t="s">
        <v>2199</v>
      </c>
      <c r="E121" s="9" t="s">
        <v>1809</v>
      </c>
      <c r="F121" s="9" t="s">
        <v>71</v>
      </c>
      <c r="G121" s="9" t="s">
        <v>2151</v>
      </c>
      <c r="H121" s="10" t="s">
        <v>76</v>
      </c>
      <c r="I121" s="10" t="s">
        <v>3</v>
      </c>
      <c r="J121" s="10" t="s">
        <v>2200</v>
      </c>
      <c r="K121" s="10" t="s">
        <v>2201</v>
      </c>
      <c r="L121" s="13">
        <v>28000000</v>
      </c>
      <c r="M121" s="13">
        <v>0</v>
      </c>
      <c r="N121" s="13">
        <v>24</v>
      </c>
    </row>
    <row r="122" spans="2:14" ht="52.15" customHeight="1" x14ac:dyDescent="0.25">
      <c r="B122" s="8">
        <v>116</v>
      </c>
      <c r="C122" s="12" t="s">
        <v>2202</v>
      </c>
      <c r="D122" s="9" t="s">
        <v>2203</v>
      </c>
      <c r="E122" s="9" t="s">
        <v>1809</v>
      </c>
      <c r="F122" s="9" t="s">
        <v>71</v>
      </c>
      <c r="G122" s="9" t="s">
        <v>1849</v>
      </c>
      <c r="H122" s="10" t="s">
        <v>76</v>
      </c>
      <c r="I122" s="10" t="s">
        <v>1</v>
      </c>
      <c r="J122" s="10" t="s">
        <v>1984</v>
      </c>
      <c r="K122" s="10" t="s">
        <v>2204</v>
      </c>
      <c r="L122" s="13">
        <v>4626073</v>
      </c>
      <c r="M122" s="13">
        <v>580000</v>
      </c>
      <c r="N122" s="13">
        <v>15</v>
      </c>
    </row>
    <row r="123" spans="2:14" ht="52.15" customHeight="1" x14ac:dyDescent="0.25">
      <c r="B123" s="8">
        <v>117</v>
      </c>
      <c r="C123" s="12" t="s">
        <v>2205</v>
      </c>
      <c r="D123" s="9" t="s">
        <v>2206</v>
      </c>
      <c r="E123" s="9" t="s">
        <v>2171</v>
      </c>
      <c r="F123" s="9" t="s">
        <v>71</v>
      </c>
      <c r="G123" s="9" t="s">
        <v>2151</v>
      </c>
      <c r="H123" s="10" t="s">
        <v>72</v>
      </c>
      <c r="I123" s="10" t="s">
        <v>3</v>
      </c>
      <c r="J123" s="10" t="s">
        <v>1778</v>
      </c>
      <c r="K123" s="10" t="s">
        <v>2207</v>
      </c>
      <c r="L123" s="13">
        <v>2250000</v>
      </c>
      <c r="M123" s="13">
        <v>0</v>
      </c>
      <c r="N123" s="13">
        <v>15</v>
      </c>
    </row>
    <row r="124" spans="2:14" ht="52.15" customHeight="1" x14ac:dyDescent="0.25">
      <c r="B124" s="8">
        <v>118</v>
      </c>
      <c r="C124" s="12" t="s">
        <v>2208</v>
      </c>
      <c r="D124" s="9" t="s">
        <v>2209</v>
      </c>
      <c r="E124" s="9" t="s">
        <v>2210</v>
      </c>
      <c r="F124" s="9" t="s">
        <v>87</v>
      </c>
      <c r="G124" s="9" t="s">
        <v>2211</v>
      </c>
      <c r="H124" s="10" t="s">
        <v>76</v>
      </c>
      <c r="I124" s="10" t="s">
        <v>0</v>
      </c>
      <c r="J124" s="10" t="s">
        <v>81</v>
      </c>
      <c r="K124" s="10" t="s">
        <v>2212</v>
      </c>
      <c r="L124" s="13">
        <v>3394943</v>
      </c>
      <c r="M124" s="13">
        <v>434019</v>
      </c>
      <c r="N124" s="13">
        <v>10</v>
      </c>
    </row>
    <row r="125" spans="2:14" ht="52.15" customHeight="1" x14ac:dyDescent="0.25">
      <c r="B125" s="8">
        <v>119</v>
      </c>
      <c r="C125" s="12" t="s">
        <v>2213</v>
      </c>
      <c r="D125" s="9" t="s">
        <v>2214</v>
      </c>
      <c r="E125" s="9" t="s">
        <v>1776</v>
      </c>
      <c r="F125" s="9" t="s">
        <v>71</v>
      </c>
      <c r="G125" s="9" t="s">
        <v>2026</v>
      </c>
      <c r="H125" s="10" t="s">
        <v>112</v>
      </c>
      <c r="I125" s="10" t="s">
        <v>0</v>
      </c>
      <c r="J125" s="10" t="s">
        <v>73</v>
      </c>
      <c r="K125" s="10" t="s">
        <v>2215</v>
      </c>
      <c r="L125" s="13">
        <v>2080000</v>
      </c>
      <c r="M125" s="13">
        <v>0</v>
      </c>
      <c r="N125" s="13">
        <v>10</v>
      </c>
    </row>
    <row r="126" spans="2:14" ht="63" x14ac:dyDescent="0.25">
      <c r="B126" s="8">
        <v>120</v>
      </c>
      <c r="C126" s="12" t="s">
        <v>2216</v>
      </c>
      <c r="D126" s="9" t="s">
        <v>2217</v>
      </c>
      <c r="E126" s="9" t="s">
        <v>1825</v>
      </c>
      <c r="F126" s="9" t="s">
        <v>71</v>
      </c>
      <c r="G126" s="9" t="s">
        <v>2218</v>
      </c>
      <c r="H126" s="10" t="s">
        <v>72</v>
      </c>
      <c r="I126" s="10" t="s">
        <v>1</v>
      </c>
      <c r="J126" s="10" t="s">
        <v>1910</v>
      </c>
      <c r="K126" s="10" t="s">
        <v>2219</v>
      </c>
      <c r="L126" s="13">
        <v>31301000</v>
      </c>
      <c r="M126" s="13">
        <v>1450000</v>
      </c>
      <c r="N126" s="13">
        <v>40</v>
      </c>
    </row>
    <row r="127" spans="2:14" ht="52.15" customHeight="1" x14ac:dyDescent="0.25">
      <c r="B127" s="8">
        <v>121</v>
      </c>
      <c r="C127" s="12" t="s">
        <v>2220</v>
      </c>
      <c r="D127" s="9" t="s">
        <v>2221</v>
      </c>
      <c r="E127" s="9" t="s">
        <v>1874</v>
      </c>
      <c r="F127" s="9" t="s">
        <v>71</v>
      </c>
      <c r="G127" s="9" t="s">
        <v>2080</v>
      </c>
      <c r="H127" s="10" t="s">
        <v>72</v>
      </c>
      <c r="I127" s="10" t="s">
        <v>0</v>
      </c>
      <c r="J127" s="10" t="s">
        <v>2222</v>
      </c>
      <c r="K127" s="10" t="s">
        <v>2223</v>
      </c>
      <c r="L127" s="13">
        <v>97822505</v>
      </c>
      <c r="M127" s="13">
        <v>5046520</v>
      </c>
      <c r="N127" s="13">
        <v>90</v>
      </c>
    </row>
    <row r="128" spans="2:14" ht="63" x14ac:dyDescent="0.25">
      <c r="B128" s="8">
        <v>122</v>
      </c>
      <c r="C128" s="12" t="s">
        <v>2224</v>
      </c>
      <c r="D128" s="9" t="s">
        <v>2225</v>
      </c>
      <c r="E128" s="9" t="s">
        <v>1817</v>
      </c>
      <c r="F128" s="9" t="s">
        <v>71</v>
      </c>
      <c r="G128" s="9" t="s">
        <v>2129</v>
      </c>
      <c r="H128" s="10" t="s">
        <v>76</v>
      </c>
      <c r="I128" s="10" t="s">
        <v>1</v>
      </c>
      <c r="J128" s="10" t="s">
        <v>2226</v>
      </c>
      <c r="K128" s="10" t="s">
        <v>2227</v>
      </c>
      <c r="L128" s="13">
        <v>8181480</v>
      </c>
      <c r="M128" s="13">
        <v>72586</v>
      </c>
      <c r="N128" s="13">
        <v>12</v>
      </c>
    </row>
    <row r="129" spans="2:14" ht="78.75" x14ac:dyDescent="0.25">
      <c r="B129" s="8">
        <v>123</v>
      </c>
      <c r="C129" s="12" t="s">
        <v>2228</v>
      </c>
      <c r="D129" s="9" t="s">
        <v>2229</v>
      </c>
      <c r="E129" s="9" t="s">
        <v>1809</v>
      </c>
      <c r="F129" s="9" t="s">
        <v>71</v>
      </c>
      <c r="G129" s="9" t="s">
        <v>2230</v>
      </c>
      <c r="H129" s="10" t="s">
        <v>177</v>
      </c>
      <c r="I129" s="10" t="s">
        <v>3</v>
      </c>
      <c r="J129" s="10" t="s">
        <v>1870</v>
      </c>
      <c r="K129" s="10" t="s">
        <v>2231</v>
      </c>
      <c r="L129" s="13">
        <v>43911722</v>
      </c>
      <c r="M129" s="13">
        <v>1940000</v>
      </c>
      <c r="N129" s="13">
        <v>75</v>
      </c>
    </row>
    <row r="130" spans="2:14" ht="63" x14ac:dyDescent="0.25">
      <c r="B130" s="8">
        <v>124</v>
      </c>
      <c r="C130" s="12" t="s">
        <v>2232</v>
      </c>
      <c r="D130" s="9" t="s">
        <v>2233</v>
      </c>
      <c r="E130" s="9" t="s">
        <v>1809</v>
      </c>
      <c r="F130" s="9" t="s">
        <v>71</v>
      </c>
      <c r="G130" s="9" t="s">
        <v>2234</v>
      </c>
      <c r="H130" s="10" t="s">
        <v>97</v>
      </c>
      <c r="I130" s="10" t="s">
        <v>1</v>
      </c>
      <c r="J130" s="10" t="s">
        <v>98</v>
      </c>
      <c r="K130" s="10" t="s">
        <v>2235</v>
      </c>
      <c r="L130" s="13">
        <v>17762813</v>
      </c>
      <c r="M130" s="13">
        <v>974665</v>
      </c>
      <c r="N130" s="13">
        <v>10</v>
      </c>
    </row>
    <row r="131" spans="2:14" ht="52.15" customHeight="1" x14ac:dyDescent="0.25">
      <c r="B131" s="8">
        <v>125</v>
      </c>
      <c r="C131" s="12" t="s">
        <v>2236</v>
      </c>
      <c r="D131" s="9" t="s">
        <v>2237</v>
      </c>
      <c r="E131" s="9" t="s">
        <v>1771</v>
      </c>
      <c r="F131" s="9" t="s">
        <v>71</v>
      </c>
      <c r="G131" s="9" t="s">
        <v>2238</v>
      </c>
      <c r="H131" s="10" t="s">
        <v>76</v>
      </c>
      <c r="I131" s="10" t="s">
        <v>0</v>
      </c>
      <c r="J131" s="10" t="s">
        <v>81</v>
      </c>
      <c r="K131" s="10" t="s">
        <v>2239</v>
      </c>
      <c r="L131" s="13">
        <v>1113554</v>
      </c>
      <c r="M131" s="13">
        <v>134595</v>
      </c>
      <c r="N131" s="13">
        <v>2</v>
      </c>
    </row>
    <row r="132" spans="2:14" ht="52.15" customHeight="1" x14ac:dyDescent="0.25">
      <c r="B132" s="8">
        <v>126</v>
      </c>
      <c r="C132" s="12" t="s">
        <v>2240</v>
      </c>
      <c r="D132" s="9" t="s">
        <v>2241</v>
      </c>
      <c r="E132" s="9" t="s">
        <v>2242</v>
      </c>
      <c r="F132" s="9" t="s">
        <v>71</v>
      </c>
      <c r="G132" s="9" t="s">
        <v>2243</v>
      </c>
      <c r="H132" s="10" t="s">
        <v>76</v>
      </c>
      <c r="I132" s="10" t="s">
        <v>3</v>
      </c>
      <c r="J132" s="10" t="s">
        <v>2244</v>
      </c>
      <c r="K132" s="10" t="s">
        <v>2245</v>
      </c>
      <c r="L132" s="13">
        <v>10606742</v>
      </c>
      <c r="M132" s="13">
        <v>14331.58</v>
      </c>
      <c r="N132" s="13">
        <v>15</v>
      </c>
    </row>
    <row r="133" spans="2:14" ht="52.15" customHeight="1" x14ac:dyDescent="0.25">
      <c r="B133" s="8">
        <v>127</v>
      </c>
      <c r="C133" s="12" t="s">
        <v>2246</v>
      </c>
      <c r="D133" s="9" t="s">
        <v>2247</v>
      </c>
      <c r="E133" s="9" t="s">
        <v>1874</v>
      </c>
      <c r="F133" s="9" t="s">
        <v>71</v>
      </c>
      <c r="G133" s="9" t="s">
        <v>2248</v>
      </c>
      <c r="H133" s="10" t="s">
        <v>72</v>
      </c>
      <c r="I133" s="10" t="s">
        <v>1</v>
      </c>
      <c r="J133" s="10" t="s">
        <v>2249</v>
      </c>
      <c r="K133" s="10" t="s">
        <v>2250</v>
      </c>
      <c r="L133" s="13">
        <v>1559677</v>
      </c>
      <c r="M133" s="13">
        <v>67000</v>
      </c>
      <c r="N133" s="13">
        <v>20</v>
      </c>
    </row>
    <row r="134" spans="2:14" ht="52.15" customHeight="1" x14ac:dyDescent="0.25">
      <c r="B134" s="8">
        <v>128</v>
      </c>
      <c r="C134" s="12" t="s">
        <v>2251</v>
      </c>
      <c r="D134" s="9" t="s">
        <v>2252</v>
      </c>
      <c r="E134" s="9" t="s">
        <v>1809</v>
      </c>
      <c r="F134" s="9" t="s">
        <v>71</v>
      </c>
      <c r="G134" s="9" t="s">
        <v>1810</v>
      </c>
      <c r="H134" s="10" t="s">
        <v>76</v>
      </c>
      <c r="I134" s="10" t="s">
        <v>1</v>
      </c>
      <c r="J134" s="10" t="s">
        <v>1984</v>
      </c>
      <c r="K134" s="10" t="s">
        <v>2253</v>
      </c>
      <c r="L134" s="13">
        <v>16973645</v>
      </c>
      <c r="M134" s="13">
        <v>1931178</v>
      </c>
      <c r="N134" s="13">
        <v>10</v>
      </c>
    </row>
    <row r="135" spans="2:14" ht="52.15" customHeight="1" x14ac:dyDescent="0.25">
      <c r="B135" s="8">
        <v>129</v>
      </c>
      <c r="C135" s="12" t="s">
        <v>2254</v>
      </c>
      <c r="D135" s="9" t="s">
        <v>2255</v>
      </c>
      <c r="E135" s="9" t="s">
        <v>1809</v>
      </c>
      <c r="F135" s="9" t="s">
        <v>71</v>
      </c>
      <c r="G135" s="9" t="s">
        <v>2013</v>
      </c>
      <c r="H135" s="10" t="s">
        <v>72</v>
      </c>
      <c r="I135" s="10" t="s">
        <v>3</v>
      </c>
      <c r="J135" s="10" t="s">
        <v>1870</v>
      </c>
      <c r="K135" s="10" t="s">
        <v>2256</v>
      </c>
      <c r="L135" s="13">
        <v>23500214</v>
      </c>
      <c r="M135" s="13">
        <v>2678975</v>
      </c>
      <c r="N135" s="13">
        <v>15</v>
      </c>
    </row>
    <row r="136" spans="2:14" ht="78.75" x14ac:dyDescent="0.25">
      <c r="B136" s="8">
        <v>130</v>
      </c>
      <c r="C136" s="12" t="s">
        <v>2257</v>
      </c>
      <c r="D136" s="9" t="s">
        <v>2258</v>
      </c>
      <c r="E136" s="9" t="s">
        <v>1973</v>
      </c>
      <c r="F136" s="9" t="s">
        <v>87</v>
      </c>
      <c r="G136" s="9" t="s">
        <v>2013</v>
      </c>
      <c r="H136" s="10" t="s">
        <v>72</v>
      </c>
      <c r="I136" s="10" t="s">
        <v>3</v>
      </c>
      <c r="J136" s="10" t="s">
        <v>2259</v>
      </c>
      <c r="K136" s="10" t="s">
        <v>2260</v>
      </c>
      <c r="L136" s="13">
        <v>4469780</v>
      </c>
      <c r="M136" s="13">
        <v>500000</v>
      </c>
      <c r="N136" s="13">
        <v>15</v>
      </c>
    </row>
    <row r="137" spans="2:14" ht="52.15" customHeight="1" x14ac:dyDescent="0.25">
      <c r="B137" s="8">
        <v>131</v>
      </c>
      <c r="C137" s="12" t="s">
        <v>2261</v>
      </c>
      <c r="D137" s="9" t="s">
        <v>2262</v>
      </c>
      <c r="E137" s="9" t="s">
        <v>1809</v>
      </c>
      <c r="F137" s="9" t="s">
        <v>71</v>
      </c>
      <c r="G137" s="9" t="s">
        <v>2043</v>
      </c>
      <c r="H137" s="10" t="s">
        <v>72</v>
      </c>
      <c r="I137" s="10" t="s">
        <v>1</v>
      </c>
      <c r="J137" s="10" t="s">
        <v>2263</v>
      </c>
      <c r="K137" s="10" t="s">
        <v>2264</v>
      </c>
      <c r="L137" s="13">
        <v>8685470</v>
      </c>
      <c r="M137" s="13">
        <v>700000</v>
      </c>
      <c r="N137" s="13">
        <v>15</v>
      </c>
    </row>
    <row r="138" spans="2:14" ht="78.75" x14ac:dyDescent="0.25">
      <c r="B138" s="8">
        <v>132</v>
      </c>
      <c r="C138" s="12" t="s">
        <v>2265</v>
      </c>
      <c r="D138" s="9" t="s">
        <v>2266</v>
      </c>
      <c r="E138" s="9" t="s">
        <v>1973</v>
      </c>
      <c r="F138" s="9" t="s">
        <v>71</v>
      </c>
      <c r="G138" s="9" t="s">
        <v>1882</v>
      </c>
      <c r="H138" s="10" t="s">
        <v>72</v>
      </c>
      <c r="I138" s="10" t="s">
        <v>3</v>
      </c>
      <c r="J138" s="10" t="s">
        <v>1979</v>
      </c>
      <c r="K138" s="10" t="s">
        <v>2267</v>
      </c>
      <c r="L138" s="13">
        <v>7584131</v>
      </c>
      <c r="M138" s="13">
        <v>359300</v>
      </c>
      <c r="N138" s="13">
        <v>300</v>
      </c>
    </row>
    <row r="139" spans="2:14" ht="63" x14ac:dyDescent="0.25">
      <c r="B139" s="8">
        <v>133</v>
      </c>
      <c r="C139" s="12" t="s">
        <v>2268</v>
      </c>
      <c r="D139" s="9" t="s">
        <v>2269</v>
      </c>
      <c r="E139" s="9" t="s">
        <v>1949</v>
      </c>
      <c r="F139" s="9" t="s">
        <v>71</v>
      </c>
      <c r="G139" s="9" t="s">
        <v>2270</v>
      </c>
      <c r="H139" s="10" t="s">
        <v>72</v>
      </c>
      <c r="I139" s="10" t="s">
        <v>3</v>
      </c>
      <c r="J139" s="10" t="s">
        <v>98</v>
      </c>
      <c r="K139" s="10" t="s">
        <v>2271</v>
      </c>
      <c r="L139" s="13">
        <v>84129949</v>
      </c>
      <c r="M139" s="13">
        <v>1532303.7</v>
      </c>
      <c r="N139" s="13">
        <v>100</v>
      </c>
    </row>
    <row r="140" spans="2:14" ht="52.15" customHeight="1" x14ac:dyDescent="0.25">
      <c r="B140" s="8">
        <v>134</v>
      </c>
      <c r="C140" s="12" t="s">
        <v>2272</v>
      </c>
      <c r="D140" s="9" t="s">
        <v>2273</v>
      </c>
      <c r="E140" s="9" t="s">
        <v>1771</v>
      </c>
      <c r="F140" s="9" t="s">
        <v>71</v>
      </c>
      <c r="G140" s="9" t="s">
        <v>1794</v>
      </c>
      <c r="H140" s="10" t="s">
        <v>72</v>
      </c>
      <c r="I140" s="10" t="s">
        <v>0</v>
      </c>
      <c r="J140" s="10" t="s">
        <v>73</v>
      </c>
      <c r="K140" s="10" t="s">
        <v>2274</v>
      </c>
      <c r="L140" s="13">
        <v>3810513</v>
      </c>
      <c r="M140" s="13">
        <v>0</v>
      </c>
      <c r="N140" s="13">
        <v>0</v>
      </c>
    </row>
    <row r="141" spans="2:14" ht="52.15" customHeight="1" x14ac:dyDescent="0.25">
      <c r="B141" s="8">
        <v>135</v>
      </c>
      <c r="C141" s="12" t="s">
        <v>2275</v>
      </c>
      <c r="D141" s="9" t="s">
        <v>2276</v>
      </c>
      <c r="E141" s="9" t="s">
        <v>1825</v>
      </c>
      <c r="F141" s="9" t="s">
        <v>71</v>
      </c>
      <c r="G141" s="9" t="s">
        <v>2191</v>
      </c>
      <c r="H141" s="10" t="s">
        <v>72</v>
      </c>
      <c r="I141" s="10" t="s">
        <v>2</v>
      </c>
      <c r="J141" s="10" t="s">
        <v>1899</v>
      </c>
      <c r="K141" s="10" t="s">
        <v>2277</v>
      </c>
      <c r="L141" s="13">
        <v>16280925</v>
      </c>
      <c r="M141" s="13">
        <v>386083</v>
      </c>
      <c r="N141" s="13">
        <v>50</v>
      </c>
    </row>
    <row r="142" spans="2:14" ht="52.15" customHeight="1" x14ac:dyDescent="0.25">
      <c r="B142" s="8">
        <v>136</v>
      </c>
      <c r="C142" s="12" t="s">
        <v>2278</v>
      </c>
      <c r="D142" s="9" t="s">
        <v>2279</v>
      </c>
      <c r="E142" s="9" t="s">
        <v>173</v>
      </c>
      <c r="F142" s="9" t="s">
        <v>71</v>
      </c>
      <c r="G142" s="9" t="s">
        <v>1826</v>
      </c>
      <c r="H142" s="10" t="s">
        <v>72</v>
      </c>
      <c r="I142" s="10" t="s">
        <v>2</v>
      </c>
      <c r="J142" s="10" t="s">
        <v>169</v>
      </c>
      <c r="K142" s="10" t="s">
        <v>2280</v>
      </c>
      <c r="L142" s="13">
        <v>15604470</v>
      </c>
      <c r="M142" s="13">
        <v>0</v>
      </c>
      <c r="N142" s="13">
        <v>15</v>
      </c>
    </row>
    <row r="143" spans="2:14" ht="52.15" customHeight="1" x14ac:dyDescent="0.25">
      <c r="B143" s="8">
        <v>137</v>
      </c>
      <c r="C143" s="12" t="s">
        <v>2281</v>
      </c>
      <c r="D143" s="9" t="s">
        <v>2282</v>
      </c>
      <c r="E143" s="9" t="s">
        <v>1762</v>
      </c>
      <c r="F143" s="9" t="s">
        <v>71</v>
      </c>
      <c r="G143" s="9" t="s">
        <v>2283</v>
      </c>
      <c r="H143" s="10" t="s">
        <v>72</v>
      </c>
      <c r="I143" s="10" t="s">
        <v>0</v>
      </c>
      <c r="J143" s="10" t="s">
        <v>73</v>
      </c>
      <c r="K143" s="10" t="s">
        <v>2284</v>
      </c>
      <c r="L143" s="13">
        <v>6893625</v>
      </c>
      <c r="M143" s="13">
        <v>0</v>
      </c>
      <c r="N143" s="13">
        <v>22</v>
      </c>
    </row>
    <row r="144" spans="2:14" ht="63" x14ac:dyDescent="0.25">
      <c r="B144" s="8">
        <v>138</v>
      </c>
      <c r="C144" s="12" t="s">
        <v>2285</v>
      </c>
      <c r="D144" s="9" t="s">
        <v>2286</v>
      </c>
      <c r="E144" s="9" t="s">
        <v>2287</v>
      </c>
      <c r="F144" s="9" t="s">
        <v>71</v>
      </c>
      <c r="G144" s="9" t="s">
        <v>2288</v>
      </c>
      <c r="H144" s="10" t="s">
        <v>72</v>
      </c>
      <c r="I144" s="10" t="s">
        <v>1</v>
      </c>
      <c r="J144" s="10" t="s">
        <v>2289</v>
      </c>
      <c r="K144" s="10" t="s">
        <v>2290</v>
      </c>
      <c r="L144" s="13">
        <v>2527155</v>
      </c>
      <c r="M144" s="13">
        <v>0</v>
      </c>
      <c r="N144" s="13">
        <v>6</v>
      </c>
    </row>
    <row r="145" spans="2:14" ht="52.15" customHeight="1" x14ac:dyDescent="0.25">
      <c r="B145" s="8">
        <v>139</v>
      </c>
      <c r="C145" s="12" t="s">
        <v>2291</v>
      </c>
      <c r="D145" s="9" t="s">
        <v>2292</v>
      </c>
      <c r="E145" s="9" t="s">
        <v>2060</v>
      </c>
      <c r="F145" s="9" t="s">
        <v>71</v>
      </c>
      <c r="G145" s="9" t="s">
        <v>2293</v>
      </c>
      <c r="H145" s="10" t="s">
        <v>76</v>
      </c>
      <c r="I145" s="10" t="s">
        <v>2</v>
      </c>
      <c r="J145" s="10" t="s">
        <v>2294</v>
      </c>
      <c r="K145" s="10" t="s">
        <v>2295</v>
      </c>
      <c r="L145" s="13">
        <v>23294497</v>
      </c>
      <c r="M145" s="13">
        <v>1613917.72</v>
      </c>
      <c r="N145" s="13">
        <v>21</v>
      </c>
    </row>
    <row r="146" spans="2:14" ht="52.15" customHeight="1" x14ac:dyDescent="0.25">
      <c r="B146" s="8">
        <v>140</v>
      </c>
      <c r="C146" s="12" t="s">
        <v>2296</v>
      </c>
      <c r="D146" s="9" t="s">
        <v>2297</v>
      </c>
      <c r="E146" s="9" t="s">
        <v>1756</v>
      </c>
      <c r="F146" s="9" t="s">
        <v>71</v>
      </c>
      <c r="G146" s="9" t="s">
        <v>1757</v>
      </c>
      <c r="H146" s="10" t="s">
        <v>72</v>
      </c>
      <c r="I146" s="10" t="s">
        <v>1</v>
      </c>
      <c r="J146" s="10" t="s">
        <v>1758</v>
      </c>
      <c r="K146" s="10" t="s">
        <v>2298</v>
      </c>
      <c r="L146" s="13">
        <v>8020000</v>
      </c>
      <c r="M146" s="13">
        <v>0</v>
      </c>
      <c r="N146" s="13">
        <v>10</v>
      </c>
    </row>
    <row r="147" spans="2:14" ht="63" x14ac:dyDescent="0.25">
      <c r="B147" s="8">
        <v>141</v>
      </c>
      <c r="C147" s="12" t="s">
        <v>2299</v>
      </c>
      <c r="D147" s="9" t="s">
        <v>2300</v>
      </c>
      <c r="E147" s="9" t="s">
        <v>1973</v>
      </c>
      <c r="F147" s="9" t="s">
        <v>71</v>
      </c>
      <c r="G147" s="9" t="s">
        <v>1882</v>
      </c>
      <c r="H147" s="10" t="s">
        <v>72</v>
      </c>
      <c r="I147" s="10" t="s">
        <v>3</v>
      </c>
      <c r="J147" s="10" t="s">
        <v>2301</v>
      </c>
      <c r="K147" s="10" t="s">
        <v>2302</v>
      </c>
      <c r="L147" s="13">
        <v>4525000</v>
      </c>
      <c r="M147" s="13">
        <v>0</v>
      </c>
      <c r="N147" s="13">
        <v>300</v>
      </c>
    </row>
    <row r="148" spans="2:14" ht="52.15" customHeight="1" x14ac:dyDescent="0.25">
      <c r="B148" s="8">
        <v>142</v>
      </c>
      <c r="C148" s="12" t="s">
        <v>2303</v>
      </c>
      <c r="D148" s="9" t="s">
        <v>2304</v>
      </c>
      <c r="E148" s="9" t="s">
        <v>1771</v>
      </c>
      <c r="F148" s="9" t="s">
        <v>71</v>
      </c>
      <c r="G148" s="9" t="s">
        <v>2013</v>
      </c>
      <c r="H148" s="10" t="s">
        <v>72</v>
      </c>
      <c r="I148" s="10" t="s">
        <v>0</v>
      </c>
      <c r="J148" s="10" t="s">
        <v>81</v>
      </c>
      <c r="K148" s="10" t="s">
        <v>2305</v>
      </c>
      <c r="L148" s="13">
        <v>3165601</v>
      </c>
      <c r="M148" s="13">
        <v>387000</v>
      </c>
      <c r="N148" s="13">
        <v>15</v>
      </c>
    </row>
    <row r="149" spans="2:14" ht="52.15" customHeight="1" x14ac:dyDescent="0.25">
      <c r="B149" s="8">
        <v>143</v>
      </c>
      <c r="C149" s="12" t="s">
        <v>2306</v>
      </c>
      <c r="D149" s="9" t="s">
        <v>2307</v>
      </c>
      <c r="E149" s="9" t="s">
        <v>1809</v>
      </c>
      <c r="F149" s="9" t="s">
        <v>71</v>
      </c>
      <c r="G149" s="9" t="s">
        <v>2043</v>
      </c>
      <c r="H149" s="10" t="s">
        <v>76</v>
      </c>
      <c r="I149" s="10" t="s">
        <v>3</v>
      </c>
      <c r="J149" s="10" t="s">
        <v>1870</v>
      </c>
      <c r="K149" s="10" t="s">
        <v>2308</v>
      </c>
      <c r="L149" s="13">
        <v>65016000</v>
      </c>
      <c r="M149" s="13">
        <v>5120590</v>
      </c>
      <c r="N149" s="13">
        <v>39</v>
      </c>
    </row>
    <row r="150" spans="2:14" ht="52.15" customHeight="1" x14ac:dyDescent="0.25">
      <c r="B150" s="8">
        <v>144</v>
      </c>
      <c r="C150" s="12" t="s">
        <v>2309</v>
      </c>
      <c r="D150" s="9" t="s">
        <v>2310</v>
      </c>
      <c r="E150" s="9" t="s">
        <v>1869</v>
      </c>
      <c r="F150" s="9" t="s">
        <v>71</v>
      </c>
      <c r="G150" s="9" t="s">
        <v>1772</v>
      </c>
      <c r="H150" s="10" t="s">
        <v>77</v>
      </c>
      <c r="I150" s="10" t="s">
        <v>0</v>
      </c>
      <c r="J150" s="10" t="s">
        <v>81</v>
      </c>
      <c r="K150" s="10" t="s">
        <v>2311</v>
      </c>
      <c r="L150" s="13">
        <v>4245668</v>
      </c>
      <c r="M150" s="13">
        <v>31013</v>
      </c>
      <c r="N150" s="13">
        <v>0</v>
      </c>
    </row>
    <row r="151" spans="2:14" ht="52.15" customHeight="1" x14ac:dyDescent="0.25">
      <c r="B151" s="8">
        <v>145</v>
      </c>
      <c r="C151" s="12" t="s">
        <v>2312</v>
      </c>
      <c r="D151" s="9" t="s">
        <v>2313</v>
      </c>
      <c r="E151" s="9" t="s">
        <v>178</v>
      </c>
      <c r="F151" s="9" t="s">
        <v>71</v>
      </c>
      <c r="G151" s="9" t="s">
        <v>2090</v>
      </c>
      <c r="H151" s="10" t="s">
        <v>72</v>
      </c>
      <c r="I151" s="10" t="s">
        <v>0</v>
      </c>
      <c r="J151" s="10" t="s">
        <v>81</v>
      </c>
      <c r="K151" s="10" t="s">
        <v>2314</v>
      </c>
      <c r="L151" s="13">
        <v>3769463</v>
      </c>
      <c r="M151" s="13">
        <v>47284</v>
      </c>
      <c r="N151" s="13">
        <v>6</v>
      </c>
    </row>
    <row r="152" spans="2:14" ht="63" x14ac:dyDescent="0.25">
      <c r="B152" s="8">
        <v>146</v>
      </c>
      <c r="C152" s="12" t="s">
        <v>2315</v>
      </c>
      <c r="D152" s="9" t="s">
        <v>2316</v>
      </c>
      <c r="E152" s="9" t="s">
        <v>1809</v>
      </c>
      <c r="F152" s="9" t="s">
        <v>71</v>
      </c>
      <c r="G152" s="9" t="s">
        <v>1838</v>
      </c>
      <c r="H152" s="10" t="s">
        <v>76</v>
      </c>
      <c r="I152" s="10" t="s">
        <v>3</v>
      </c>
      <c r="J152" s="10" t="s">
        <v>1870</v>
      </c>
      <c r="K152" s="10" t="s">
        <v>2317</v>
      </c>
      <c r="L152" s="13">
        <v>55021262</v>
      </c>
      <c r="M152" s="13">
        <v>6976325</v>
      </c>
      <c r="N152" s="13">
        <v>25</v>
      </c>
    </row>
    <row r="153" spans="2:14" ht="63" x14ac:dyDescent="0.25">
      <c r="B153" s="8">
        <v>147</v>
      </c>
      <c r="C153" s="12" t="s">
        <v>2318</v>
      </c>
      <c r="D153" s="9" t="s">
        <v>2319</v>
      </c>
      <c r="E153" s="9" t="s">
        <v>1776</v>
      </c>
      <c r="F153" s="9" t="s">
        <v>87</v>
      </c>
      <c r="G153" s="9" t="s">
        <v>2320</v>
      </c>
      <c r="H153" s="10" t="s">
        <v>76</v>
      </c>
      <c r="I153" s="10" t="s">
        <v>3</v>
      </c>
      <c r="J153" s="10" t="s">
        <v>1984</v>
      </c>
      <c r="K153" s="10" t="s">
        <v>2321</v>
      </c>
      <c r="L153" s="13">
        <v>320284750</v>
      </c>
      <c r="M153" s="13">
        <v>24963355</v>
      </c>
      <c r="N153" s="13">
        <v>64</v>
      </c>
    </row>
    <row r="154" spans="2:14" ht="63" x14ac:dyDescent="0.25">
      <c r="B154" s="8">
        <v>148</v>
      </c>
      <c r="C154" s="12" t="s">
        <v>2322</v>
      </c>
      <c r="D154" s="9" t="s">
        <v>2323</v>
      </c>
      <c r="E154" s="9" t="s">
        <v>2324</v>
      </c>
      <c r="F154" s="9" t="s">
        <v>87</v>
      </c>
      <c r="G154" s="9" t="s">
        <v>1818</v>
      </c>
      <c r="H154" s="10" t="s">
        <v>72</v>
      </c>
      <c r="I154" s="10" t="s">
        <v>0</v>
      </c>
      <c r="J154" s="10" t="s">
        <v>81</v>
      </c>
      <c r="K154" s="10" t="s">
        <v>2325</v>
      </c>
      <c r="L154" s="13">
        <v>6347447</v>
      </c>
      <c r="M154" s="13">
        <v>709188.09</v>
      </c>
      <c r="N154" s="13">
        <v>22</v>
      </c>
    </row>
    <row r="155" spans="2:14" ht="63" x14ac:dyDescent="0.25">
      <c r="B155" s="8">
        <v>149</v>
      </c>
      <c r="C155" s="12" t="s">
        <v>2326</v>
      </c>
      <c r="D155" s="9" t="s">
        <v>2327</v>
      </c>
      <c r="E155" s="9" t="s">
        <v>1886</v>
      </c>
      <c r="F155" s="9" t="s">
        <v>71</v>
      </c>
      <c r="G155" s="9" t="s">
        <v>1838</v>
      </c>
      <c r="H155" s="10" t="s">
        <v>76</v>
      </c>
      <c r="I155" s="10" t="s">
        <v>0</v>
      </c>
      <c r="J155" s="10" t="s">
        <v>81</v>
      </c>
      <c r="K155" s="10" t="s">
        <v>2328</v>
      </c>
      <c r="L155" s="13">
        <v>76026529</v>
      </c>
      <c r="M155" s="13">
        <v>8651000</v>
      </c>
      <c r="N155" s="13">
        <v>30</v>
      </c>
    </row>
    <row r="156" spans="2:14" ht="52.15" customHeight="1" x14ac:dyDescent="0.25">
      <c r="B156" s="8">
        <v>150</v>
      </c>
      <c r="C156" s="12" t="s">
        <v>2329</v>
      </c>
      <c r="D156" s="9" t="s">
        <v>2330</v>
      </c>
      <c r="E156" s="9" t="s">
        <v>1782</v>
      </c>
      <c r="F156" s="9" t="s">
        <v>71</v>
      </c>
      <c r="G156" s="9" t="s">
        <v>2331</v>
      </c>
      <c r="H156" s="10" t="s">
        <v>76</v>
      </c>
      <c r="I156" s="10" t="s">
        <v>1</v>
      </c>
      <c r="J156" s="10" t="s">
        <v>1910</v>
      </c>
      <c r="K156" s="10" t="s">
        <v>2332</v>
      </c>
      <c r="L156" s="13">
        <v>1060064591</v>
      </c>
      <c r="M156" s="13">
        <v>45095512.490000002</v>
      </c>
      <c r="N156" s="13">
        <v>397</v>
      </c>
    </row>
    <row r="157" spans="2:14" ht="52.15" customHeight="1" x14ac:dyDescent="0.25">
      <c r="B157" s="8">
        <v>151</v>
      </c>
      <c r="C157" s="12" t="s">
        <v>2333</v>
      </c>
      <c r="D157" s="9" t="s">
        <v>2334</v>
      </c>
      <c r="E157" s="9" t="s">
        <v>2164</v>
      </c>
      <c r="F157" s="9" t="s">
        <v>71</v>
      </c>
      <c r="G157" s="9" t="s">
        <v>2335</v>
      </c>
      <c r="H157" s="10" t="s">
        <v>72</v>
      </c>
      <c r="I157" s="10" t="s">
        <v>1</v>
      </c>
      <c r="J157" s="10" t="s">
        <v>1778</v>
      </c>
      <c r="K157" s="10" t="s">
        <v>2336</v>
      </c>
      <c r="L157" s="13">
        <v>1237515</v>
      </c>
      <c r="M157" s="13">
        <v>0</v>
      </c>
      <c r="N157" s="13">
        <v>4</v>
      </c>
    </row>
    <row r="158" spans="2:14" ht="78.75" x14ac:dyDescent="0.25">
      <c r="B158" s="8">
        <v>152</v>
      </c>
      <c r="C158" s="12" t="s">
        <v>2337</v>
      </c>
      <c r="D158" s="9" t="s">
        <v>2338</v>
      </c>
      <c r="E158" s="9" t="s">
        <v>1776</v>
      </c>
      <c r="F158" s="9" t="s">
        <v>71</v>
      </c>
      <c r="G158" s="9" t="s">
        <v>2234</v>
      </c>
      <c r="H158" s="10" t="s">
        <v>76</v>
      </c>
      <c r="I158" s="10" t="s">
        <v>1</v>
      </c>
      <c r="J158" s="10" t="s">
        <v>1929</v>
      </c>
      <c r="K158" s="10" t="s">
        <v>2339</v>
      </c>
      <c r="L158" s="13">
        <v>4454842</v>
      </c>
      <c r="M158" s="13">
        <v>472561</v>
      </c>
      <c r="N158" s="13">
        <v>10</v>
      </c>
    </row>
    <row r="159" spans="2:14" ht="94.5" x14ac:dyDescent="0.25">
      <c r="B159" s="8">
        <v>153</v>
      </c>
      <c r="C159" s="12" t="s">
        <v>2340</v>
      </c>
      <c r="D159" s="9" t="s">
        <v>2341</v>
      </c>
      <c r="E159" s="9" t="s">
        <v>1776</v>
      </c>
      <c r="F159" s="9" t="s">
        <v>71</v>
      </c>
      <c r="G159" s="9" t="s">
        <v>1810</v>
      </c>
      <c r="H159" s="10" t="s">
        <v>76</v>
      </c>
      <c r="I159" s="10" t="s">
        <v>1</v>
      </c>
      <c r="J159" s="10" t="s">
        <v>98</v>
      </c>
      <c r="K159" s="10" t="s">
        <v>2342</v>
      </c>
      <c r="L159" s="13">
        <v>7092099</v>
      </c>
      <c r="M159" s="13">
        <v>423844</v>
      </c>
      <c r="N159" s="13">
        <v>10</v>
      </c>
    </row>
    <row r="160" spans="2:14" ht="52.15" customHeight="1" x14ac:dyDescent="0.25">
      <c r="B160" s="8">
        <v>154</v>
      </c>
      <c r="C160" s="12" t="s">
        <v>2343</v>
      </c>
      <c r="D160" s="9" t="s">
        <v>2344</v>
      </c>
      <c r="E160" s="9" t="s">
        <v>1817</v>
      </c>
      <c r="F160" s="9" t="s">
        <v>71</v>
      </c>
      <c r="G160" s="9" t="s">
        <v>2345</v>
      </c>
      <c r="H160" s="10" t="s">
        <v>76</v>
      </c>
      <c r="I160" s="10" t="s">
        <v>0</v>
      </c>
      <c r="J160" s="10" t="s">
        <v>81</v>
      </c>
      <c r="K160" s="10" t="s">
        <v>2346</v>
      </c>
      <c r="L160" s="13">
        <v>2125799</v>
      </c>
      <c r="M160" s="13">
        <v>201725</v>
      </c>
      <c r="N160" s="13">
        <v>10</v>
      </c>
    </row>
    <row r="161" spans="2:14" ht="52.15" customHeight="1" x14ac:dyDescent="0.25">
      <c r="B161" s="8">
        <v>155</v>
      </c>
      <c r="C161" s="12" t="s">
        <v>2347</v>
      </c>
      <c r="D161" s="9" t="s">
        <v>2348</v>
      </c>
      <c r="E161" s="9" t="s">
        <v>1782</v>
      </c>
      <c r="F161" s="9" t="s">
        <v>71</v>
      </c>
      <c r="G161" s="9" t="s">
        <v>2345</v>
      </c>
      <c r="H161" s="10" t="s">
        <v>72</v>
      </c>
      <c r="I161" s="10" t="s">
        <v>1</v>
      </c>
      <c r="J161" s="10" t="s">
        <v>98</v>
      </c>
      <c r="K161" s="10" t="s">
        <v>2349</v>
      </c>
      <c r="L161" s="13">
        <v>13688107</v>
      </c>
      <c r="M161" s="13">
        <v>733135</v>
      </c>
      <c r="N161" s="13">
        <v>50</v>
      </c>
    </row>
    <row r="162" spans="2:14" ht="63" x14ac:dyDescent="0.25">
      <c r="B162" s="8">
        <v>156</v>
      </c>
      <c r="C162" s="12" t="s">
        <v>2350</v>
      </c>
      <c r="D162" s="9" t="s">
        <v>2351</v>
      </c>
      <c r="E162" s="9" t="s">
        <v>1776</v>
      </c>
      <c r="F162" s="9" t="s">
        <v>71</v>
      </c>
      <c r="G162" s="9" t="s">
        <v>2234</v>
      </c>
      <c r="H162" s="10" t="s">
        <v>76</v>
      </c>
      <c r="I162" s="10" t="s">
        <v>1</v>
      </c>
      <c r="J162" s="10" t="s">
        <v>98</v>
      </c>
      <c r="K162" s="10" t="s">
        <v>2352</v>
      </c>
      <c r="L162" s="13">
        <v>6775886</v>
      </c>
      <c r="M162" s="13">
        <v>286865</v>
      </c>
      <c r="N162" s="13">
        <v>10</v>
      </c>
    </row>
    <row r="163" spans="2:14" ht="52.15" customHeight="1" x14ac:dyDescent="0.25">
      <c r="B163" s="8">
        <v>157</v>
      </c>
      <c r="C163" s="12" t="s">
        <v>2353</v>
      </c>
      <c r="D163" s="9" t="s">
        <v>2354</v>
      </c>
      <c r="E163" s="9" t="s">
        <v>1825</v>
      </c>
      <c r="F163" s="9" t="s">
        <v>71</v>
      </c>
      <c r="G163" s="9" t="s">
        <v>2355</v>
      </c>
      <c r="H163" s="10" t="s">
        <v>72</v>
      </c>
      <c r="I163" s="10" t="s">
        <v>1</v>
      </c>
      <c r="J163" s="10" t="s">
        <v>2249</v>
      </c>
      <c r="K163" s="10" t="s">
        <v>2356</v>
      </c>
      <c r="L163" s="13">
        <v>3885236</v>
      </c>
      <c r="M163" s="13">
        <v>279635</v>
      </c>
      <c r="N163" s="13">
        <v>15</v>
      </c>
    </row>
    <row r="164" spans="2:14" ht="126" x14ac:dyDescent="0.25">
      <c r="B164" s="8">
        <v>158</v>
      </c>
      <c r="C164" s="12" t="s">
        <v>2357</v>
      </c>
      <c r="D164" s="9" t="s">
        <v>2358</v>
      </c>
      <c r="E164" s="9" t="s">
        <v>1782</v>
      </c>
      <c r="F164" s="9" t="s">
        <v>71</v>
      </c>
      <c r="G164" s="9" t="s">
        <v>1928</v>
      </c>
      <c r="H164" s="10" t="s">
        <v>76</v>
      </c>
      <c r="I164" s="10" t="s">
        <v>1</v>
      </c>
      <c r="J164" s="10" t="s">
        <v>98</v>
      </c>
      <c r="K164" s="10" t="s">
        <v>2359</v>
      </c>
      <c r="L164" s="13">
        <v>5184400</v>
      </c>
      <c r="M164" s="13">
        <v>500000</v>
      </c>
      <c r="N164" s="13">
        <v>6</v>
      </c>
    </row>
    <row r="165" spans="2:14" ht="63" x14ac:dyDescent="0.25">
      <c r="B165" s="8">
        <v>159</v>
      </c>
      <c r="C165" s="12" t="s">
        <v>2360</v>
      </c>
      <c r="D165" s="9" t="s">
        <v>2361</v>
      </c>
      <c r="E165" s="9" t="s">
        <v>1771</v>
      </c>
      <c r="F165" s="9" t="s">
        <v>71</v>
      </c>
      <c r="G165" s="9" t="s">
        <v>1810</v>
      </c>
      <c r="H165" s="10" t="s">
        <v>76</v>
      </c>
      <c r="I165" s="10" t="s">
        <v>0</v>
      </c>
      <c r="J165" s="10" t="s">
        <v>81</v>
      </c>
      <c r="K165" s="10" t="s">
        <v>2362</v>
      </c>
      <c r="L165" s="13">
        <v>1032696</v>
      </c>
      <c r="M165" s="13">
        <v>129000</v>
      </c>
      <c r="N165" s="13">
        <v>4</v>
      </c>
    </row>
    <row r="166" spans="2:14" ht="52.15" customHeight="1" x14ac:dyDescent="0.25">
      <c r="B166" s="8">
        <v>160</v>
      </c>
      <c r="C166" s="12" t="s">
        <v>2363</v>
      </c>
      <c r="D166" s="9" t="s">
        <v>2364</v>
      </c>
      <c r="E166" s="9" t="s">
        <v>1817</v>
      </c>
      <c r="F166" s="9" t="s">
        <v>71</v>
      </c>
      <c r="G166" s="9" t="s">
        <v>2071</v>
      </c>
      <c r="H166" s="10" t="s">
        <v>76</v>
      </c>
      <c r="I166" s="10" t="s">
        <v>1</v>
      </c>
      <c r="J166" s="10" t="s">
        <v>98</v>
      </c>
      <c r="K166" s="10" t="s">
        <v>2365</v>
      </c>
      <c r="L166" s="13">
        <v>5088844</v>
      </c>
      <c r="M166" s="13">
        <v>590000</v>
      </c>
      <c r="N166" s="13">
        <v>4</v>
      </c>
    </row>
    <row r="167" spans="2:14" ht="52.15" customHeight="1" x14ac:dyDescent="0.25">
      <c r="B167" s="8">
        <v>161</v>
      </c>
      <c r="C167" s="12" t="s">
        <v>2366</v>
      </c>
      <c r="D167" s="9" t="s">
        <v>2367</v>
      </c>
      <c r="E167" s="9" t="s">
        <v>1809</v>
      </c>
      <c r="F167" s="9" t="s">
        <v>71</v>
      </c>
      <c r="G167" s="9" t="s">
        <v>2368</v>
      </c>
      <c r="H167" s="10" t="s">
        <v>76</v>
      </c>
      <c r="I167" s="10" t="s">
        <v>1</v>
      </c>
      <c r="J167" s="10" t="s">
        <v>2369</v>
      </c>
      <c r="K167" s="10" t="s">
        <v>2370</v>
      </c>
      <c r="L167" s="13">
        <v>1110382</v>
      </c>
      <c r="M167" s="13">
        <v>140000</v>
      </c>
      <c r="N167" s="13">
        <v>2</v>
      </c>
    </row>
    <row r="168" spans="2:14" ht="52.15" customHeight="1" x14ac:dyDescent="0.25">
      <c r="B168" s="8">
        <v>162</v>
      </c>
      <c r="C168" s="12" t="s">
        <v>2371</v>
      </c>
      <c r="D168" s="9" t="s">
        <v>2372</v>
      </c>
      <c r="E168" s="9" t="s">
        <v>1817</v>
      </c>
      <c r="F168" s="9" t="s">
        <v>71</v>
      </c>
      <c r="G168" s="9" t="s">
        <v>2071</v>
      </c>
      <c r="H168" s="10" t="s">
        <v>76</v>
      </c>
      <c r="I168" s="10" t="s">
        <v>1</v>
      </c>
      <c r="J168" s="10" t="s">
        <v>98</v>
      </c>
      <c r="K168" s="10" t="s">
        <v>2373</v>
      </c>
      <c r="L168" s="13">
        <v>3261504</v>
      </c>
      <c r="M168" s="13">
        <v>345000</v>
      </c>
      <c r="N168" s="13">
        <v>5</v>
      </c>
    </row>
    <row r="169" spans="2:14" ht="52.15" customHeight="1" x14ac:dyDescent="0.25">
      <c r="B169" s="8">
        <v>163</v>
      </c>
      <c r="C169" s="12" t="s">
        <v>2374</v>
      </c>
      <c r="D169" s="9" t="s">
        <v>2375</v>
      </c>
      <c r="E169" s="9" t="s">
        <v>1874</v>
      </c>
      <c r="F169" s="9" t="s">
        <v>71</v>
      </c>
      <c r="G169" s="9" t="s">
        <v>1810</v>
      </c>
      <c r="H169" s="10" t="s">
        <v>76</v>
      </c>
      <c r="I169" s="10" t="s">
        <v>1</v>
      </c>
      <c r="J169" s="10" t="s">
        <v>2376</v>
      </c>
      <c r="K169" s="10" t="s">
        <v>2377</v>
      </c>
      <c r="L169" s="13">
        <v>2090000</v>
      </c>
      <c r="M169" s="13">
        <v>0</v>
      </c>
      <c r="N169" s="13">
        <v>3</v>
      </c>
    </row>
    <row r="170" spans="2:14" ht="63" x14ac:dyDescent="0.25">
      <c r="B170" s="8">
        <v>164</v>
      </c>
      <c r="C170" s="12" t="s">
        <v>2378</v>
      </c>
      <c r="D170" s="9" t="s">
        <v>2379</v>
      </c>
      <c r="E170" s="9" t="s">
        <v>2324</v>
      </c>
      <c r="F170" s="9" t="s">
        <v>71</v>
      </c>
      <c r="G170" s="9" t="s">
        <v>2230</v>
      </c>
      <c r="H170" s="10" t="s">
        <v>76</v>
      </c>
      <c r="I170" s="10" t="s">
        <v>0</v>
      </c>
      <c r="J170" s="10" t="s">
        <v>81</v>
      </c>
      <c r="K170" s="10" t="s">
        <v>2380</v>
      </c>
      <c r="L170" s="13">
        <v>30088898</v>
      </c>
      <c r="M170" s="13">
        <v>94780</v>
      </c>
      <c r="N170" s="13">
        <v>92</v>
      </c>
    </row>
    <row r="171" spans="2:14" ht="52.15" customHeight="1" x14ac:dyDescent="0.25">
      <c r="B171" s="8">
        <v>165</v>
      </c>
      <c r="C171" s="12" t="s">
        <v>2381</v>
      </c>
      <c r="D171" s="9" t="s">
        <v>2382</v>
      </c>
      <c r="E171" s="9" t="s">
        <v>1782</v>
      </c>
      <c r="F171" s="9" t="s">
        <v>71</v>
      </c>
      <c r="G171" s="9" t="s">
        <v>2243</v>
      </c>
      <c r="H171" s="10" t="s">
        <v>76</v>
      </c>
      <c r="I171" s="10" t="s">
        <v>1</v>
      </c>
      <c r="J171" s="10" t="s">
        <v>98</v>
      </c>
      <c r="K171" s="10" t="s">
        <v>2383</v>
      </c>
      <c r="L171" s="13">
        <v>2690000</v>
      </c>
      <c r="M171" s="13">
        <v>115000</v>
      </c>
      <c r="N171" s="13">
        <v>10</v>
      </c>
    </row>
    <row r="172" spans="2:14" ht="52.15" customHeight="1" x14ac:dyDescent="0.25">
      <c r="B172" s="8">
        <v>166</v>
      </c>
      <c r="C172" s="12" t="s">
        <v>2384</v>
      </c>
      <c r="D172" s="9" t="s">
        <v>2385</v>
      </c>
      <c r="E172" s="9" t="s">
        <v>1782</v>
      </c>
      <c r="F172" s="9" t="s">
        <v>71</v>
      </c>
      <c r="G172" s="9" t="s">
        <v>2386</v>
      </c>
      <c r="H172" s="10" t="s">
        <v>72</v>
      </c>
      <c r="I172" s="10" t="s">
        <v>1</v>
      </c>
      <c r="J172" s="10" t="s">
        <v>1778</v>
      </c>
      <c r="K172" s="10" t="s">
        <v>2387</v>
      </c>
      <c r="L172" s="13">
        <v>9057200</v>
      </c>
      <c r="M172" s="13">
        <v>0</v>
      </c>
      <c r="N172" s="13">
        <v>25</v>
      </c>
    </row>
    <row r="173" spans="2:14" ht="52.15" customHeight="1" x14ac:dyDescent="0.25">
      <c r="B173" s="8">
        <v>167</v>
      </c>
      <c r="C173" s="12" t="s">
        <v>2388</v>
      </c>
      <c r="D173" s="9" t="s">
        <v>2389</v>
      </c>
      <c r="E173" s="9" t="s">
        <v>1825</v>
      </c>
      <c r="F173" s="9" t="s">
        <v>71</v>
      </c>
      <c r="G173" s="9" t="s">
        <v>1810</v>
      </c>
      <c r="H173" s="10" t="s">
        <v>76</v>
      </c>
      <c r="I173" s="10" t="s">
        <v>1</v>
      </c>
      <c r="J173" s="10" t="s">
        <v>98</v>
      </c>
      <c r="K173" s="10" t="s">
        <v>2390</v>
      </c>
      <c r="L173" s="13">
        <v>6627852</v>
      </c>
      <c r="M173" s="13">
        <v>831257</v>
      </c>
      <c r="N173" s="13">
        <v>15</v>
      </c>
    </row>
    <row r="174" spans="2:14" ht="78.75" x14ac:dyDescent="0.25">
      <c r="B174" s="8">
        <v>168</v>
      </c>
      <c r="C174" s="12" t="s">
        <v>2391</v>
      </c>
      <c r="D174" s="9" t="s">
        <v>2392</v>
      </c>
      <c r="E174" s="9" t="s">
        <v>1782</v>
      </c>
      <c r="F174" s="9" t="s">
        <v>71</v>
      </c>
      <c r="G174" s="9" t="s">
        <v>2393</v>
      </c>
      <c r="H174" s="10" t="s">
        <v>76</v>
      </c>
      <c r="I174" s="10" t="s">
        <v>1</v>
      </c>
      <c r="J174" s="10" t="s">
        <v>2394</v>
      </c>
      <c r="K174" s="10" t="s">
        <v>2395</v>
      </c>
      <c r="L174" s="13">
        <v>1549091</v>
      </c>
      <c r="M174" s="13">
        <v>191242</v>
      </c>
      <c r="N174" s="13">
        <v>5</v>
      </c>
    </row>
    <row r="175" spans="2:14" ht="52.15" customHeight="1" x14ac:dyDescent="0.25">
      <c r="B175" s="8">
        <v>169</v>
      </c>
      <c r="C175" s="12" t="s">
        <v>2396</v>
      </c>
      <c r="D175" s="9" t="s">
        <v>2397</v>
      </c>
      <c r="E175" s="9" t="s">
        <v>1825</v>
      </c>
      <c r="F175" s="9" t="s">
        <v>71</v>
      </c>
      <c r="G175" s="9" t="s">
        <v>1772</v>
      </c>
      <c r="H175" s="10" t="s">
        <v>72</v>
      </c>
      <c r="I175" s="10" t="s">
        <v>0</v>
      </c>
      <c r="J175" s="10" t="s">
        <v>81</v>
      </c>
      <c r="K175" s="10" t="s">
        <v>2398</v>
      </c>
      <c r="L175" s="13">
        <v>6133271</v>
      </c>
      <c r="M175" s="13">
        <v>85000</v>
      </c>
      <c r="N175" s="13">
        <v>35</v>
      </c>
    </row>
    <row r="176" spans="2:14" ht="52.15" customHeight="1" x14ac:dyDescent="0.25">
      <c r="B176" s="8">
        <v>170</v>
      </c>
      <c r="C176" s="12" t="s">
        <v>2399</v>
      </c>
      <c r="D176" s="9" t="s">
        <v>2400</v>
      </c>
      <c r="E176" s="9" t="s">
        <v>1859</v>
      </c>
      <c r="F176" s="9" t="s">
        <v>71</v>
      </c>
      <c r="G176" s="9" t="s">
        <v>2401</v>
      </c>
      <c r="H176" s="10" t="s">
        <v>72</v>
      </c>
      <c r="I176" s="10" t="s">
        <v>3</v>
      </c>
      <c r="J176" s="10" t="s">
        <v>1778</v>
      </c>
      <c r="K176" s="10" t="s">
        <v>2402</v>
      </c>
      <c r="L176" s="13">
        <v>2466300</v>
      </c>
      <c r="M176" s="13">
        <v>0</v>
      </c>
      <c r="N176" s="13">
        <v>30</v>
      </c>
    </row>
    <row r="177" spans="2:14" ht="94.5" x14ac:dyDescent="0.25">
      <c r="B177" s="8">
        <v>171</v>
      </c>
      <c r="C177" s="12" t="s">
        <v>2403</v>
      </c>
      <c r="D177" s="9" t="s">
        <v>2404</v>
      </c>
      <c r="E177" s="9" t="s">
        <v>1776</v>
      </c>
      <c r="F177" s="9" t="s">
        <v>71</v>
      </c>
      <c r="G177" s="9" t="s">
        <v>2234</v>
      </c>
      <c r="H177" s="10" t="s">
        <v>76</v>
      </c>
      <c r="I177" s="10" t="s">
        <v>1</v>
      </c>
      <c r="J177" s="10" t="s">
        <v>98</v>
      </c>
      <c r="K177" s="10" t="s">
        <v>2405</v>
      </c>
      <c r="L177" s="13">
        <v>6183158</v>
      </c>
      <c r="M177" s="13">
        <v>604162</v>
      </c>
      <c r="N177" s="13">
        <v>10</v>
      </c>
    </row>
    <row r="178" spans="2:14" ht="63" x14ac:dyDescent="0.25">
      <c r="B178" s="8">
        <v>172</v>
      </c>
      <c r="C178" s="12" t="s">
        <v>2406</v>
      </c>
      <c r="D178" s="9" t="s">
        <v>2407</v>
      </c>
      <c r="E178" s="9" t="s">
        <v>2324</v>
      </c>
      <c r="F178" s="9" t="s">
        <v>71</v>
      </c>
      <c r="G178" s="9" t="s">
        <v>2234</v>
      </c>
      <c r="H178" s="10" t="s">
        <v>72</v>
      </c>
      <c r="I178" s="10" t="s">
        <v>1</v>
      </c>
      <c r="J178" s="10" t="s">
        <v>98</v>
      </c>
      <c r="K178" s="10" t="s">
        <v>2408</v>
      </c>
      <c r="L178" s="13">
        <v>12277883</v>
      </c>
      <c r="M178" s="13">
        <v>551822</v>
      </c>
      <c r="N178" s="13">
        <v>20</v>
      </c>
    </row>
    <row r="179" spans="2:14" ht="63" x14ac:dyDescent="0.25">
      <c r="B179" s="8">
        <v>173</v>
      </c>
      <c r="C179" s="12" t="s">
        <v>2409</v>
      </c>
      <c r="D179" s="9" t="s">
        <v>2410</v>
      </c>
      <c r="E179" s="9" t="s">
        <v>173</v>
      </c>
      <c r="F179" s="9" t="s">
        <v>71</v>
      </c>
      <c r="G179" s="9" t="s">
        <v>1830</v>
      </c>
      <c r="H179" s="10" t="s">
        <v>72</v>
      </c>
      <c r="I179" s="10" t="s">
        <v>1</v>
      </c>
      <c r="J179" s="10" t="s">
        <v>1778</v>
      </c>
      <c r="K179" s="10" t="s">
        <v>2411</v>
      </c>
      <c r="L179" s="13">
        <v>2750000</v>
      </c>
      <c r="M179" s="13">
        <v>0</v>
      </c>
      <c r="N179" s="13">
        <v>20</v>
      </c>
    </row>
    <row r="180" spans="2:14" ht="52.15" customHeight="1" x14ac:dyDescent="0.25">
      <c r="B180" s="8">
        <v>174</v>
      </c>
      <c r="C180" s="12" t="s">
        <v>2412</v>
      </c>
      <c r="D180" s="9" t="s">
        <v>2413</v>
      </c>
      <c r="E180" s="9" t="s">
        <v>1767</v>
      </c>
      <c r="F180" s="9" t="s">
        <v>71</v>
      </c>
      <c r="G180" s="9" t="s">
        <v>1772</v>
      </c>
      <c r="H180" s="10" t="s">
        <v>72</v>
      </c>
      <c r="I180" s="10" t="s">
        <v>0</v>
      </c>
      <c r="J180" s="10" t="s">
        <v>75</v>
      </c>
      <c r="K180" s="10" t="s">
        <v>2414</v>
      </c>
      <c r="L180" s="13">
        <v>1123161</v>
      </c>
      <c r="M180" s="13">
        <v>134000</v>
      </c>
      <c r="N180" s="13">
        <v>10</v>
      </c>
    </row>
    <row r="181" spans="2:14" ht="52.15" customHeight="1" x14ac:dyDescent="0.25">
      <c r="B181" s="8">
        <v>175</v>
      </c>
      <c r="C181" s="12" t="s">
        <v>2415</v>
      </c>
      <c r="D181" s="9" t="s">
        <v>2416</v>
      </c>
      <c r="E181" s="9" t="s">
        <v>1817</v>
      </c>
      <c r="F181" s="9" t="s">
        <v>71</v>
      </c>
      <c r="G181" s="9" t="s">
        <v>1783</v>
      </c>
      <c r="H181" s="10" t="s">
        <v>97</v>
      </c>
      <c r="I181" s="10" t="s">
        <v>3</v>
      </c>
      <c r="J181" s="10" t="s">
        <v>2200</v>
      </c>
      <c r="K181" s="10" t="s">
        <v>2417</v>
      </c>
      <c r="L181" s="13">
        <v>15500000</v>
      </c>
      <c r="M181" s="13">
        <v>0</v>
      </c>
      <c r="N181" s="13">
        <v>9</v>
      </c>
    </row>
    <row r="182" spans="2:14" ht="52.15" customHeight="1" x14ac:dyDescent="0.25">
      <c r="B182" s="8">
        <v>176</v>
      </c>
      <c r="C182" s="12" t="s">
        <v>2418</v>
      </c>
      <c r="D182" s="9" t="s">
        <v>2419</v>
      </c>
      <c r="E182" s="9" t="s">
        <v>1993</v>
      </c>
      <c r="F182" s="9" t="s">
        <v>71</v>
      </c>
      <c r="G182" s="9" t="s">
        <v>1783</v>
      </c>
      <c r="H182" s="10" t="s">
        <v>76</v>
      </c>
      <c r="I182" s="10" t="s">
        <v>0</v>
      </c>
      <c r="J182" s="10" t="s">
        <v>73</v>
      </c>
      <c r="K182" s="10" t="s">
        <v>2420</v>
      </c>
      <c r="L182" s="13">
        <v>974500</v>
      </c>
      <c r="M182" s="13">
        <v>0</v>
      </c>
      <c r="N182" s="13">
        <v>3</v>
      </c>
    </row>
    <row r="183" spans="2:14" ht="94.5" x14ac:dyDescent="0.25">
      <c r="B183" s="8">
        <v>177</v>
      </c>
      <c r="C183" s="12" t="s">
        <v>2421</v>
      </c>
      <c r="D183" s="9" t="s">
        <v>2422</v>
      </c>
      <c r="E183" s="9" t="s">
        <v>2018</v>
      </c>
      <c r="F183" s="9" t="s">
        <v>71</v>
      </c>
      <c r="G183" s="9" t="s">
        <v>2043</v>
      </c>
      <c r="H183" s="10" t="s">
        <v>139</v>
      </c>
      <c r="I183" s="10" t="s">
        <v>1</v>
      </c>
      <c r="J183" s="10" t="s">
        <v>1984</v>
      </c>
      <c r="K183" s="10" t="s">
        <v>2423</v>
      </c>
      <c r="L183" s="13">
        <v>21360000</v>
      </c>
      <c r="M183" s="13">
        <v>2680000</v>
      </c>
      <c r="N183" s="13">
        <v>11</v>
      </c>
    </row>
    <row r="184" spans="2:14" ht="52.15" customHeight="1" x14ac:dyDescent="0.25">
      <c r="B184" s="8">
        <v>178</v>
      </c>
      <c r="C184" s="12" t="s">
        <v>2424</v>
      </c>
      <c r="D184" s="9" t="s">
        <v>2425</v>
      </c>
      <c r="E184" s="9" t="s">
        <v>2426</v>
      </c>
      <c r="F184" s="9" t="s">
        <v>71</v>
      </c>
      <c r="G184" s="9" t="s">
        <v>1830</v>
      </c>
      <c r="H184" s="10" t="s">
        <v>72</v>
      </c>
      <c r="I184" s="10" t="s">
        <v>0</v>
      </c>
      <c r="J184" s="10" t="s">
        <v>81</v>
      </c>
      <c r="K184" s="10" t="s">
        <v>2427</v>
      </c>
      <c r="L184" s="13">
        <v>632534</v>
      </c>
      <c r="M184" s="13">
        <v>47800</v>
      </c>
      <c r="N184" s="13">
        <v>12</v>
      </c>
    </row>
    <row r="185" spans="2:14" ht="52.15" customHeight="1" x14ac:dyDescent="0.25">
      <c r="B185" s="8">
        <v>179</v>
      </c>
      <c r="C185" s="12" t="s">
        <v>2428</v>
      </c>
      <c r="D185" s="9" t="s">
        <v>2429</v>
      </c>
      <c r="E185" s="9" t="s">
        <v>1782</v>
      </c>
      <c r="F185" s="9" t="s">
        <v>71</v>
      </c>
      <c r="G185" s="9" t="s">
        <v>2090</v>
      </c>
      <c r="H185" s="10" t="s">
        <v>72</v>
      </c>
      <c r="I185" s="10" t="s">
        <v>0</v>
      </c>
      <c r="J185" s="10" t="s">
        <v>81</v>
      </c>
      <c r="K185" s="10" t="s">
        <v>2430</v>
      </c>
      <c r="L185" s="13">
        <v>2350000</v>
      </c>
      <c r="M185" s="13">
        <v>19520</v>
      </c>
      <c r="N185" s="13">
        <v>10</v>
      </c>
    </row>
    <row r="186" spans="2:14" ht="52.15" customHeight="1" x14ac:dyDescent="0.25">
      <c r="B186" s="8">
        <v>180</v>
      </c>
      <c r="C186" s="12" t="s">
        <v>2431</v>
      </c>
      <c r="D186" s="9" t="s">
        <v>2429</v>
      </c>
      <c r="E186" s="9" t="s">
        <v>1782</v>
      </c>
      <c r="F186" s="9" t="s">
        <v>71</v>
      </c>
      <c r="G186" s="9" t="s">
        <v>2090</v>
      </c>
      <c r="H186" s="10" t="s">
        <v>72</v>
      </c>
      <c r="I186" s="10" t="s">
        <v>0</v>
      </c>
      <c r="J186" s="10" t="s">
        <v>81</v>
      </c>
      <c r="K186" s="10" t="s">
        <v>2432</v>
      </c>
      <c r="L186" s="13">
        <v>3238200</v>
      </c>
      <c r="M186" s="13">
        <v>27400</v>
      </c>
      <c r="N186" s="13">
        <v>10</v>
      </c>
    </row>
    <row r="187" spans="2:14" ht="63" x14ac:dyDescent="0.25">
      <c r="B187" s="8">
        <v>181</v>
      </c>
      <c r="C187" s="12" t="s">
        <v>2433</v>
      </c>
      <c r="D187" s="9" t="s">
        <v>2434</v>
      </c>
      <c r="E187" s="9" t="s">
        <v>1776</v>
      </c>
      <c r="F187" s="9" t="s">
        <v>71</v>
      </c>
      <c r="G187" s="9" t="s">
        <v>1838</v>
      </c>
      <c r="H187" s="10" t="s">
        <v>76</v>
      </c>
      <c r="I187" s="10" t="s">
        <v>3</v>
      </c>
      <c r="J187" s="10" t="s">
        <v>1984</v>
      </c>
      <c r="K187" s="10" t="s">
        <v>2435</v>
      </c>
      <c r="L187" s="13">
        <v>18868752</v>
      </c>
      <c r="M187" s="13">
        <v>2133049</v>
      </c>
      <c r="N187" s="13">
        <v>22</v>
      </c>
    </row>
    <row r="188" spans="2:14" ht="52.15" customHeight="1" x14ac:dyDescent="0.25">
      <c r="B188" s="8">
        <v>182</v>
      </c>
      <c r="C188" s="12" t="s">
        <v>2436</v>
      </c>
      <c r="D188" s="9" t="s">
        <v>2437</v>
      </c>
      <c r="E188" s="9" t="s">
        <v>1756</v>
      </c>
      <c r="F188" s="9" t="s">
        <v>71</v>
      </c>
      <c r="G188" s="9" t="s">
        <v>1757</v>
      </c>
      <c r="H188" s="10" t="s">
        <v>72</v>
      </c>
      <c r="I188" s="10" t="s">
        <v>0</v>
      </c>
      <c r="J188" s="10" t="s">
        <v>73</v>
      </c>
      <c r="K188" s="10" t="s">
        <v>2438</v>
      </c>
      <c r="L188" s="13">
        <v>2393330</v>
      </c>
      <c r="M188" s="13">
        <v>0</v>
      </c>
      <c r="N188" s="13">
        <v>6</v>
      </c>
    </row>
    <row r="189" spans="2:14" ht="52.15" customHeight="1" x14ac:dyDescent="0.25">
      <c r="B189" s="8">
        <v>183</v>
      </c>
      <c r="C189" s="12" t="s">
        <v>2439</v>
      </c>
      <c r="D189" s="9" t="s">
        <v>2440</v>
      </c>
      <c r="E189" s="9" t="s">
        <v>1825</v>
      </c>
      <c r="F189" s="9" t="s">
        <v>71</v>
      </c>
      <c r="G189" s="9" t="s">
        <v>2441</v>
      </c>
      <c r="H189" s="10" t="s">
        <v>72</v>
      </c>
      <c r="I189" s="10" t="s">
        <v>1</v>
      </c>
      <c r="J189" s="10" t="s">
        <v>2376</v>
      </c>
      <c r="K189" s="10" t="s">
        <v>2442</v>
      </c>
      <c r="L189" s="13">
        <v>17000000</v>
      </c>
      <c r="M189" s="13">
        <v>0</v>
      </c>
      <c r="N189" s="13">
        <v>20</v>
      </c>
    </row>
    <row r="190" spans="2:14" ht="52.15" customHeight="1" x14ac:dyDescent="0.25">
      <c r="B190" s="8">
        <v>184</v>
      </c>
      <c r="C190" s="12" t="s">
        <v>2443</v>
      </c>
      <c r="D190" s="9" t="s">
        <v>2444</v>
      </c>
      <c r="E190" s="9" t="s">
        <v>1762</v>
      </c>
      <c r="F190" s="9" t="s">
        <v>71</v>
      </c>
      <c r="G190" s="9" t="s">
        <v>2191</v>
      </c>
      <c r="H190" s="10" t="s">
        <v>77</v>
      </c>
      <c r="I190" s="10" t="s">
        <v>2</v>
      </c>
      <c r="J190" s="10" t="s">
        <v>1899</v>
      </c>
      <c r="K190" s="10" t="s">
        <v>2445</v>
      </c>
      <c r="L190" s="13">
        <v>1000000</v>
      </c>
      <c r="M190" s="13">
        <v>113672</v>
      </c>
      <c r="N190" s="13">
        <v>2</v>
      </c>
    </row>
    <row r="191" spans="2:14" ht="63" x14ac:dyDescent="0.25">
      <c r="B191" s="8">
        <v>185</v>
      </c>
      <c r="C191" s="12" t="s">
        <v>2446</v>
      </c>
      <c r="D191" s="9" t="s">
        <v>2447</v>
      </c>
      <c r="E191" s="9" t="s">
        <v>2018</v>
      </c>
      <c r="F191" s="9" t="s">
        <v>71</v>
      </c>
      <c r="G191" s="9" t="s">
        <v>1757</v>
      </c>
      <c r="H191" s="10" t="s">
        <v>72</v>
      </c>
      <c r="I191" s="10" t="s">
        <v>1</v>
      </c>
      <c r="J191" s="10" t="s">
        <v>2448</v>
      </c>
      <c r="K191" s="10" t="s">
        <v>2449</v>
      </c>
      <c r="L191" s="13">
        <v>25110000</v>
      </c>
      <c r="M191" s="13">
        <v>0</v>
      </c>
      <c r="N191" s="13">
        <v>20</v>
      </c>
    </row>
    <row r="192" spans="2:14" ht="78.75" x14ac:dyDescent="0.25">
      <c r="B192" s="8">
        <v>186</v>
      </c>
      <c r="C192" s="12" t="s">
        <v>2450</v>
      </c>
      <c r="D192" s="9" t="s">
        <v>2451</v>
      </c>
      <c r="E192" s="9" t="s">
        <v>1798</v>
      </c>
      <c r="F192" s="9" t="s">
        <v>71</v>
      </c>
      <c r="G192" s="9" t="s">
        <v>1777</v>
      </c>
      <c r="H192" s="10" t="s">
        <v>97</v>
      </c>
      <c r="I192" s="10" t="s">
        <v>1</v>
      </c>
      <c r="J192" s="10" t="s">
        <v>1778</v>
      </c>
      <c r="K192" s="10" t="s">
        <v>2452</v>
      </c>
      <c r="L192" s="13">
        <v>3425000</v>
      </c>
      <c r="M192" s="13">
        <v>0</v>
      </c>
      <c r="N192" s="13">
        <v>2</v>
      </c>
    </row>
    <row r="193" spans="2:14" ht="63" x14ac:dyDescent="0.25">
      <c r="B193" s="8">
        <v>187</v>
      </c>
      <c r="C193" s="12" t="s">
        <v>2453</v>
      </c>
      <c r="D193" s="9" t="s">
        <v>2454</v>
      </c>
      <c r="E193" s="9" t="s">
        <v>137</v>
      </c>
      <c r="F193" s="9" t="s">
        <v>71</v>
      </c>
      <c r="G193" s="9" t="s">
        <v>2455</v>
      </c>
      <c r="H193" s="10" t="s">
        <v>96</v>
      </c>
      <c r="I193" s="10" t="s">
        <v>1</v>
      </c>
      <c r="J193" s="10" t="s">
        <v>1941</v>
      </c>
      <c r="K193" s="10" t="s">
        <v>2456</v>
      </c>
      <c r="L193" s="13">
        <v>1601900</v>
      </c>
      <c r="M193" s="13">
        <v>0</v>
      </c>
      <c r="N193" s="13">
        <v>5</v>
      </c>
    </row>
    <row r="194" spans="2:14" ht="52.15" customHeight="1" x14ac:dyDescent="0.25">
      <c r="B194" s="8">
        <v>188</v>
      </c>
      <c r="C194" s="12" t="s">
        <v>2457</v>
      </c>
      <c r="D194" s="9" t="s">
        <v>2458</v>
      </c>
      <c r="E194" s="9" t="s">
        <v>1874</v>
      </c>
      <c r="F194" s="9" t="s">
        <v>87</v>
      </c>
      <c r="G194" s="9" t="s">
        <v>1772</v>
      </c>
      <c r="H194" s="10" t="s">
        <v>76</v>
      </c>
      <c r="I194" s="10" t="s">
        <v>0</v>
      </c>
      <c r="J194" s="10" t="s">
        <v>81</v>
      </c>
      <c r="K194" s="10" t="s">
        <v>2459</v>
      </c>
      <c r="L194" s="13">
        <v>47591438</v>
      </c>
      <c r="M194" s="13">
        <v>3898342</v>
      </c>
      <c r="N194" s="13">
        <v>19</v>
      </c>
    </row>
    <row r="195" spans="2:14" ht="63" x14ac:dyDescent="0.25">
      <c r="B195" s="8">
        <v>189</v>
      </c>
      <c r="C195" s="12" t="s">
        <v>2460</v>
      </c>
      <c r="D195" s="9" t="s">
        <v>2461</v>
      </c>
      <c r="E195" s="9" t="s">
        <v>1842</v>
      </c>
      <c r="F195" s="9" t="s">
        <v>71</v>
      </c>
      <c r="G195" s="9" t="s">
        <v>2462</v>
      </c>
      <c r="H195" s="10" t="s">
        <v>72</v>
      </c>
      <c r="I195" s="10" t="s">
        <v>1</v>
      </c>
      <c r="J195" s="10" t="s">
        <v>1941</v>
      </c>
      <c r="K195" s="10" t="s">
        <v>2463</v>
      </c>
      <c r="L195" s="13">
        <v>808000</v>
      </c>
      <c r="M195" s="13">
        <v>0</v>
      </c>
      <c r="N195" s="13">
        <v>20</v>
      </c>
    </row>
    <row r="196" spans="2:14" ht="52.15" customHeight="1" x14ac:dyDescent="0.25">
      <c r="B196" s="8">
        <v>190</v>
      </c>
      <c r="C196" s="12" t="s">
        <v>2464</v>
      </c>
      <c r="D196" s="9" t="s">
        <v>2465</v>
      </c>
      <c r="E196" s="9" t="s">
        <v>2466</v>
      </c>
      <c r="F196" s="9" t="s">
        <v>71</v>
      </c>
      <c r="G196" s="9" t="s">
        <v>1882</v>
      </c>
      <c r="H196" s="10" t="s">
        <v>72</v>
      </c>
      <c r="I196" s="10" t="s">
        <v>3</v>
      </c>
      <c r="J196" s="10" t="s">
        <v>1906</v>
      </c>
      <c r="K196" s="10" t="s">
        <v>2467</v>
      </c>
      <c r="L196" s="13">
        <v>968646</v>
      </c>
      <c r="M196" s="13">
        <v>0</v>
      </c>
      <c r="N196" s="13">
        <v>100</v>
      </c>
    </row>
    <row r="197" spans="2:14" ht="78.75" x14ac:dyDescent="0.25">
      <c r="B197" s="8">
        <v>191</v>
      </c>
      <c r="C197" s="12" t="s">
        <v>2468</v>
      </c>
      <c r="D197" s="9" t="s">
        <v>2109</v>
      </c>
      <c r="E197" s="9" t="s">
        <v>2110</v>
      </c>
      <c r="F197" s="9" t="s">
        <v>71</v>
      </c>
      <c r="G197" s="9" t="s">
        <v>1805</v>
      </c>
      <c r="H197" s="10" t="s">
        <v>72</v>
      </c>
      <c r="I197" s="10" t="s">
        <v>3</v>
      </c>
      <c r="J197" s="10" t="s">
        <v>2469</v>
      </c>
      <c r="K197" s="10" t="s">
        <v>2470</v>
      </c>
      <c r="L197" s="13">
        <v>31200000</v>
      </c>
      <c r="M197" s="13">
        <v>3821902</v>
      </c>
      <c r="N197" s="13">
        <v>15</v>
      </c>
    </row>
    <row r="198" spans="2:14" ht="52.15" customHeight="1" x14ac:dyDescent="0.25">
      <c r="B198" s="8">
        <v>192</v>
      </c>
      <c r="C198" s="12" t="s">
        <v>2471</v>
      </c>
      <c r="D198" s="9" t="s">
        <v>2472</v>
      </c>
      <c r="E198" s="9" t="s">
        <v>1771</v>
      </c>
      <c r="F198" s="9" t="s">
        <v>71</v>
      </c>
      <c r="G198" s="9" t="s">
        <v>2013</v>
      </c>
      <c r="H198" s="10" t="s">
        <v>76</v>
      </c>
      <c r="I198" s="10" t="s">
        <v>0</v>
      </c>
      <c r="J198" s="10" t="s">
        <v>81</v>
      </c>
      <c r="K198" s="10" t="s">
        <v>2473</v>
      </c>
      <c r="L198" s="13">
        <v>2250000</v>
      </c>
      <c r="M198" s="13">
        <v>250000</v>
      </c>
      <c r="N198" s="13">
        <v>10</v>
      </c>
    </row>
    <row r="199" spans="2:14" ht="52.15" customHeight="1" x14ac:dyDescent="0.25">
      <c r="B199" s="8">
        <v>193</v>
      </c>
      <c r="C199" s="12" t="s">
        <v>2474</v>
      </c>
      <c r="D199" s="9" t="s">
        <v>2475</v>
      </c>
      <c r="E199" s="9" t="s">
        <v>1869</v>
      </c>
      <c r="F199" s="9" t="s">
        <v>71</v>
      </c>
      <c r="G199" s="9" t="s">
        <v>2026</v>
      </c>
      <c r="H199" s="10" t="s">
        <v>76</v>
      </c>
      <c r="I199" s="10" t="s">
        <v>0</v>
      </c>
      <c r="J199" s="10" t="s">
        <v>81</v>
      </c>
      <c r="K199" s="10" t="s">
        <v>2476</v>
      </c>
      <c r="L199" s="13">
        <v>1302492</v>
      </c>
      <c r="M199" s="13">
        <v>157500</v>
      </c>
      <c r="N199" s="13">
        <v>6</v>
      </c>
    </row>
    <row r="200" spans="2:14" ht="52.15" customHeight="1" x14ac:dyDescent="0.25">
      <c r="B200" s="8">
        <v>194</v>
      </c>
      <c r="C200" s="12" t="s">
        <v>2477</v>
      </c>
      <c r="D200" s="9" t="s">
        <v>2478</v>
      </c>
      <c r="E200" s="9" t="s">
        <v>1809</v>
      </c>
      <c r="F200" s="9" t="s">
        <v>71</v>
      </c>
      <c r="G200" s="9" t="s">
        <v>1805</v>
      </c>
      <c r="H200" s="10" t="s">
        <v>76</v>
      </c>
      <c r="I200" s="10" t="s">
        <v>3</v>
      </c>
      <c r="J200" s="10" t="s">
        <v>1870</v>
      </c>
      <c r="K200" s="10" t="s">
        <v>2479</v>
      </c>
      <c r="L200" s="13">
        <v>600000000</v>
      </c>
      <c r="M200" s="13">
        <v>73683707</v>
      </c>
      <c r="N200" s="13">
        <v>70</v>
      </c>
    </row>
    <row r="201" spans="2:14" ht="52.15" customHeight="1" x14ac:dyDescent="0.25">
      <c r="B201" s="8">
        <v>195</v>
      </c>
      <c r="C201" s="12" t="s">
        <v>2480</v>
      </c>
      <c r="D201" s="9" t="s">
        <v>2481</v>
      </c>
      <c r="E201" s="9" t="s">
        <v>1782</v>
      </c>
      <c r="F201" s="9" t="s">
        <v>71</v>
      </c>
      <c r="G201" s="9" t="s">
        <v>1928</v>
      </c>
      <c r="H201" s="10" t="s">
        <v>76</v>
      </c>
      <c r="I201" s="10" t="s">
        <v>1</v>
      </c>
      <c r="J201" s="10" t="s">
        <v>98</v>
      </c>
      <c r="K201" s="10" t="s">
        <v>2482</v>
      </c>
      <c r="L201" s="13">
        <v>1818580</v>
      </c>
      <c r="M201" s="13">
        <v>188000</v>
      </c>
      <c r="N201" s="13">
        <v>5</v>
      </c>
    </row>
    <row r="202" spans="2:14" ht="52.15" customHeight="1" x14ac:dyDescent="0.25">
      <c r="B202" s="8">
        <v>196</v>
      </c>
      <c r="C202" s="12" t="s">
        <v>2483</v>
      </c>
      <c r="D202" s="9" t="s">
        <v>2484</v>
      </c>
      <c r="E202" s="9" t="s">
        <v>1782</v>
      </c>
      <c r="F202" s="9" t="s">
        <v>71</v>
      </c>
      <c r="G202" s="9" t="s">
        <v>2485</v>
      </c>
      <c r="H202" s="10" t="s">
        <v>72</v>
      </c>
      <c r="I202" s="10" t="s">
        <v>2</v>
      </c>
      <c r="J202" s="10" t="s">
        <v>2486</v>
      </c>
      <c r="K202" s="10" t="s">
        <v>2487</v>
      </c>
      <c r="L202" s="13">
        <v>26089350</v>
      </c>
      <c r="M202" s="13">
        <v>0</v>
      </c>
      <c r="N202" s="13">
        <v>37</v>
      </c>
    </row>
    <row r="203" spans="2:14" ht="52.15" customHeight="1" x14ac:dyDescent="0.25">
      <c r="B203" s="8">
        <v>197</v>
      </c>
      <c r="C203" s="12" t="s">
        <v>2488</v>
      </c>
      <c r="D203" s="9" t="s">
        <v>2489</v>
      </c>
      <c r="E203" s="9" t="s">
        <v>2490</v>
      </c>
      <c r="F203" s="9" t="s">
        <v>71</v>
      </c>
      <c r="G203" s="9" t="s">
        <v>1794</v>
      </c>
      <c r="H203" s="10" t="s">
        <v>72</v>
      </c>
      <c r="I203" s="10" t="s">
        <v>0</v>
      </c>
      <c r="J203" s="10" t="s">
        <v>73</v>
      </c>
      <c r="K203" s="10" t="s">
        <v>2156</v>
      </c>
      <c r="L203" s="13">
        <v>7062048</v>
      </c>
      <c r="M203" s="13">
        <v>0</v>
      </c>
      <c r="N203" s="13">
        <v>0</v>
      </c>
    </row>
    <row r="204" spans="2:14" ht="52.15" customHeight="1" x14ac:dyDescent="0.25">
      <c r="B204" s="8">
        <v>198</v>
      </c>
      <c r="C204" s="12" t="s">
        <v>2491</v>
      </c>
      <c r="D204" s="9" t="s">
        <v>2492</v>
      </c>
      <c r="E204" s="9" t="s">
        <v>2493</v>
      </c>
      <c r="F204" s="9" t="s">
        <v>71</v>
      </c>
      <c r="G204" s="9" t="s">
        <v>2288</v>
      </c>
      <c r="H204" s="10" t="s">
        <v>77</v>
      </c>
      <c r="I204" s="10" t="s">
        <v>1</v>
      </c>
      <c r="J204" s="10" t="s">
        <v>2494</v>
      </c>
      <c r="K204" s="10" t="s">
        <v>2495</v>
      </c>
      <c r="L204" s="13">
        <v>3100000</v>
      </c>
      <c r="M204" s="13">
        <v>0</v>
      </c>
      <c r="N204" s="13">
        <v>0</v>
      </c>
    </row>
    <row r="205" spans="2:14" ht="63" x14ac:dyDescent="0.25">
      <c r="B205" s="8">
        <v>199</v>
      </c>
      <c r="C205" s="12" t="s">
        <v>2496</v>
      </c>
      <c r="D205" s="9" t="s">
        <v>2497</v>
      </c>
      <c r="E205" s="9" t="s">
        <v>2498</v>
      </c>
      <c r="F205" s="9" t="s">
        <v>71</v>
      </c>
      <c r="G205" s="9" t="s">
        <v>2499</v>
      </c>
      <c r="H205" s="10" t="s">
        <v>76</v>
      </c>
      <c r="I205" s="10" t="s">
        <v>1</v>
      </c>
      <c r="J205" s="10" t="s">
        <v>2500</v>
      </c>
      <c r="K205" s="10" t="s">
        <v>2501</v>
      </c>
      <c r="L205" s="13">
        <v>120200000</v>
      </c>
      <c r="M205" s="13">
        <v>2692180</v>
      </c>
      <c r="N205" s="13">
        <v>75</v>
      </c>
    </row>
    <row r="206" spans="2:14" ht="94.5" x14ac:dyDescent="0.25">
      <c r="B206" s="8">
        <v>200</v>
      </c>
      <c r="C206" s="12" t="s">
        <v>2502</v>
      </c>
      <c r="D206" s="9" t="s">
        <v>2503</v>
      </c>
      <c r="E206" s="9" t="s">
        <v>178</v>
      </c>
      <c r="F206" s="9" t="s">
        <v>71</v>
      </c>
      <c r="G206" s="9" t="s">
        <v>2504</v>
      </c>
      <c r="H206" s="10" t="s">
        <v>72</v>
      </c>
      <c r="I206" s="10" t="s">
        <v>0</v>
      </c>
      <c r="J206" s="10" t="s">
        <v>81</v>
      </c>
      <c r="K206" s="10" t="s">
        <v>2505</v>
      </c>
      <c r="L206" s="13">
        <v>5000000</v>
      </c>
      <c r="M206" s="13">
        <v>602805</v>
      </c>
      <c r="N206" s="13">
        <v>20</v>
      </c>
    </row>
    <row r="207" spans="2:14" ht="63" x14ac:dyDescent="0.25">
      <c r="B207" s="8">
        <v>201</v>
      </c>
      <c r="C207" s="12" t="s">
        <v>2506</v>
      </c>
      <c r="D207" s="9" t="s">
        <v>2507</v>
      </c>
      <c r="E207" s="9" t="s">
        <v>1776</v>
      </c>
      <c r="F207" s="9" t="s">
        <v>71</v>
      </c>
      <c r="G207" s="9" t="s">
        <v>1838</v>
      </c>
      <c r="H207" s="10" t="s">
        <v>76</v>
      </c>
      <c r="I207" s="10" t="s">
        <v>3</v>
      </c>
      <c r="J207" s="10" t="s">
        <v>1984</v>
      </c>
      <c r="K207" s="10" t="s">
        <v>2508</v>
      </c>
      <c r="L207" s="13">
        <v>18000000</v>
      </c>
      <c r="M207" s="13">
        <v>1548000</v>
      </c>
      <c r="N207" s="13">
        <v>25</v>
      </c>
    </row>
    <row r="208" spans="2:14" ht="52.15" customHeight="1" x14ac:dyDescent="0.25">
      <c r="B208" s="8">
        <v>202</v>
      </c>
      <c r="C208" s="12" t="s">
        <v>2509</v>
      </c>
      <c r="D208" s="9" t="s">
        <v>2510</v>
      </c>
      <c r="E208" s="9" t="s">
        <v>1756</v>
      </c>
      <c r="F208" s="9" t="s">
        <v>71</v>
      </c>
      <c r="G208" s="9" t="s">
        <v>1757</v>
      </c>
      <c r="H208" s="10" t="s">
        <v>72</v>
      </c>
      <c r="I208" s="10" t="s">
        <v>1</v>
      </c>
      <c r="J208" s="10" t="s">
        <v>1758</v>
      </c>
      <c r="K208" s="10" t="s">
        <v>2022</v>
      </c>
      <c r="L208" s="13">
        <v>1924000</v>
      </c>
      <c r="M208" s="13">
        <v>0</v>
      </c>
      <c r="N208" s="13">
        <v>5</v>
      </c>
    </row>
    <row r="209" spans="2:14" ht="78.75" x14ac:dyDescent="0.25">
      <c r="B209" s="8">
        <v>203</v>
      </c>
      <c r="C209" s="12" t="s">
        <v>2511</v>
      </c>
      <c r="D209" s="9" t="s">
        <v>2512</v>
      </c>
      <c r="E209" s="9" t="s">
        <v>1949</v>
      </c>
      <c r="F209" s="9" t="s">
        <v>71</v>
      </c>
      <c r="G209" s="9" t="s">
        <v>2191</v>
      </c>
      <c r="H209" s="10" t="s">
        <v>96</v>
      </c>
      <c r="I209" s="10" t="s">
        <v>2</v>
      </c>
      <c r="J209" s="10" t="s">
        <v>2513</v>
      </c>
      <c r="K209" s="10" t="s">
        <v>2514</v>
      </c>
      <c r="L209" s="13">
        <v>35929000</v>
      </c>
      <c r="M209" s="13">
        <v>0</v>
      </c>
      <c r="N209" s="13">
        <v>50</v>
      </c>
    </row>
    <row r="210" spans="2:14" ht="52.15" customHeight="1" x14ac:dyDescent="0.25">
      <c r="B210" s="8">
        <v>204</v>
      </c>
      <c r="C210" s="12" t="s">
        <v>2515</v>
      </c>
      <c r="D210" s="9" t="s">
        <v>2516</v>
      </c>
      <c r="E210" s="9" t="s">
        <v>1817</v>
      </c>
      <c r="F210" s="9" t="s">
        <v>71</v>
      </c>
      <c r="G210" s="9" t="s">
        <v>2243</v>
      </c>
      <c r="H210" s="10" t="s">
        <v>76</v>
      </c>
      <c r="I210" s="10" t="s">
        <v>1</v>
      </c>
      <c r="J210" s="10" t="s">
        <v>98</v>
      </c>
      <c r="K210" s="10" t="s">
        <v>2517</v>
      </c>
      <c r="L210" s="13">
        <v>1210295</v>
      </c>
      <c r="M210" s="13">
        <v>135880</v>
      </c>
      <c r="N210" s="13">
        <v>2</v>
      </c>
    </row>
    <row r="211" spans="2:14" ht="63" x14ac:dyDescent="0.25">
      <c r="B211" s="8">
        <v>205</v>
      </c>
      <c r="C211" s="12" t="s">
        <v>2518</v>
      </c>
      <c r="D211" s="9" t="s">
        <v>2519</v>
      </c>
      <c r="E211" s="9" t="s">
        <v>1817</v>
      </c>
      <c r="F211" s="9" t="s">
        <v>71</v>
      </c>
      <c r="G211" s="9" t="s">
        <v>2234</v>
      </c>
      <c r="H211" s="10" t="s">
        <v>76</v>
      </c>
      <c r="I211" s="10" t="s">
        <v>1</v>
      </c>
      <c r="J211" s="10" t="s">
        <v>98</v>
      </c>
      <c r="K211" s="10" t="s">
        <v>2520</v>
      </c>
      <c r="L211" s="13">
        <v>37281952</v>
      </c>
      <c r="M211" s="13">
        <v>2020701.69</v>
      </c>
      <c r="N211" s="13">
        <v>28</v>
      </c>
    </row>
    <row r="212" spans="2:14" ht="52.15" customHeight="1" x14ac:dyDescent="0.25">
      <c r="B212" s="8">
        <v>206</v>
      </c>
      <c r="C212" s="12" t="s">
        <v>2521</v>
      </c>
      <c r="D212" s="9" t="s">
        <v>2522</v>
      </c>
      <c r="E212" s="9" t="s">
        <v>2053</v>
      </c>
      <c r="F212" s="9" t="s">
        <v>71</v>
      </c>
      <c r="G212" s="9" t="s">
        <v>2523</v>
      </c>
      <c r="H212" s="10" t="s">
        <v>2524</v>
      </c>
      <c r="I212" s="10" t="s">
        <v>1</v>
      </c>
      <c r="J212" s="10" t="s">
        <v>98</v>
      </c>
      <c r="K212" s="10" t="s">
        <v>2525</v>
      </c>
      <c r="L212" s="13">
        <v>25995391</v>
      </c>
      <c r="M212" s="13">
        <v>1360000</v>
      </c>
      <c r="N212" s="13">
        <v>10</v>
      </c>
    </row>
    <row r="213" spans="2:14" ht="78.75" x14ac:dyDescent="0.25">
      <c r="B213" s="8">
        <v>207</v>
      </c>
      <c r="C213" s="12" t="s">
        <v>2526</v>
      </c>
      <c r="D213" s="9" t="s">
        <v>2527</v>
      </c>
      <c r="E213" s="9" t="s">
        <v>1771</v>
      </c>
      <c r="F213" s="9" t="s">
        <v>71</v>
      </c>
      <c r="G213" s="9" t="s">
        <v>2523</v>
      </c>
      <c r="H213" s="10" t="s">
        <v>76</v>
      </c>
      <c r="I213" s="10" t="s">
        <v>0</v>
      </c>
      <c r="J213" s="10" t="s">
        <v>81</v>
      </c>
      <c r="K213" s="10" t="s">
        <v>2528</v>
      </c>
      <c r="L213" s="13">
        <v>1169659</v>
      </c>
      <c r="M213" s="13">
        <v>53398</v>
      </c>
      <c r="N213" s="13">
        <v>5</v>
      </c>
    </row>
    <row r="214" spans="2:14" ht="63" x14ac:dyDescent="0.25">
      <c r="B214" s="8">
        <v>208</v>
      </c>
      <c r="C214" s="12" t="s">
        <v>2529</v>
      </c>
      <c r="D214" s="9" t="s">
        <v>2530</v>
      </c>
      <c r="E214" s="9" t="s">
        <v>1771</v>
      </c>
      <c r="F214" s="9" t="s">
        <v>71</v>
      </c>
      <c r="G214" s="9" t="s">
        <v>2234</v>
      </c>
      <c r="H214" s="10" t="s">
        <v>76</v>
      </c>
      <c r="I214" s="10" t="s">
        <v>0</v>
      </c>
      <c r="J214" s="10" t="s">
        <v>81</v>
      </c>
      <c r="K214" s="10" t="s">
        <v>2531</v>
      </c>
      <c r="L214" s="13">
        <v>1101435</v>
      </c>
      <c r="M214" s="13">
        <v>141000</v>
      </c>
      <c r="N214" s="13">
        <v>4</v>
      </c>
    </row>
    <row r="215" spans="2:14" ht="52.15" customHeight="1" x14ac:dyDescent="0.25">
      <c r="B215" s="8">
        <v>209</v>
      </c>
      <c r="C215" s="12" t="s">
        <v>2532</v>
      </c>
      <c r="D215" s="9" t="s">
        <v>2533</v>
      </c>
      <c r="E215" s="9" t="s">
        <v>1776</v>
      </c>
      <c r="F215" s="9" t="s">
        <v>71</v>
      </c>
      <c r="G215" s="9" t="s">
        <v>1772</v>
      </c>
      <c r="H215" s="10" t="s">
        <v>72</v>
      </c>
      <c r="I215" s="10" t="s">
        <v>0</v>
      </c>
      <c r="J215" s="10" t="s">
        <v>75</v>
      </c>
      <c r="K215" s="10" t="s">
        <v>2534</v>
      </c>
      <c r="L215" s="13">
        <v>1260000</v>
      </c>
      <c r="M215" s="13">
        <v>123000</v>
      </c>
      <c r="N215" s="13">
        <v>10</v>
      </c>
    </row>
    <row r="216" spans="2:14" ht="52.15" customHeight="1" x14ac:dyDescent="0.25">
      <c r="B216" s="8">
        <v>210</v>
      </c>
      <c r="C216" s="12" t="s">
        <v>2535</v>
      </c>
      <c r="D216" s="9" t="s">
        <v>2536</v>
      </c>
      <c r="E216" s="9" t="s">
        <v>1771</v>
      </c>
      <c r="F216" s="9" t="s">
        <v>71</v>
      </c>
      <c r="G216" s="9" t="s">
        <v>1772</v>
      </c>
      <c r="H216" s="10" t="s">
        <v>72</v>
      </c>
      <c r="I216" s="10" t="s">
        <v>0</v>
      </c>
      <c r="J216" s="10" t="s">
        <v>81</v>
      </c>
      <c r="K216" s="10" t="s">
        <v>2537</v>
      </c>
      <c r="L216" s="13">
        <v>7810998</v>
      </c>
      <c r="M216" s="13">
        <v>715000</v>
      </c>
      <c r="N216" s="13">
        <v>10</v>
      </c>
    </row>
    <row r="217" spans="2:14" ht="52.15" customHeight="1" x14ac:dyDescent="0.25">
      <c r="B217" s="8">
        <v>211</v>
      </c>
      <c r="C217" s="12" t="s">
        <v>2538</v>
      </c>
      <c r="D217" s="9" t="s">
        <v>2539</v>
      </c>
      <c r="E217" s="9" t="s">
        <v>1874</v>
      </c>
      <c r="F217" s="9" t="s">
        <v>71</v>
      </c>
      <c r="G217" s="9" t="s">
        <v>1772</v>
      </c>
      <c r="H217" s="10" t="s">
        <v>72</v>
      </c>
      <c r="I217" s="10" t="s">
        <v>0</v>
      </c>
      <c r="J217" s="10" t="s">
        <v>73</v>
      </c>
      <c r="K217" s="10" t="s">
        <v>2540</v>
      </c>
      <c r="L217" s="13">
        <v>2199200</v>
      </c>
      <c r="M217" s="13">
        <v>0</v>
      </c>
      <c r="N217" s="13">
        <v>15</v>
      </c>
    </row>
    <row r="218" spans="2:14" ht="63" x14ac:dyDescent="0.25">
      <c r="B218" s="8">
        <v>212</v>
      </c>
      <c r="C218" s="12" t="s">
        <v>2541</v>
      </c>
      <c r="D218" s="9" t="s">
        <v>2542</v>
      </c>
      <c r="E218" s="9" t="s">
        <v>1771</v>
      </c>
      <c r="F218" s="9" t="s">
        <v>71</v>
      </c>
      <c r="G218" s="9" t="s">
        <v>1818</v>
      </c>
      <c r="H218" s="10" t="s">
        <v>76</v>
      </c>
      <c r="I218" s="10" t="s">
        <v>0</v>
      </c>
      <c r="J218" s="10" t="s">
        <v>81</v>
      </c>
      <c r="K218" s="10" t="s">
        <v>2543</v>
      </c>
      <c r="L218" s="13">
        <v>2264083</v>
      </c>
      <c r="M218" s="13">
        <v>288000</v>
      </c>
      <c r="N218" s="13">
        <v>2</v>
      </c>
    </row>
    <row r="219" spans="2:14" ht="52.15" customHeight="1" x14ac:dyDescent="0.25">
      <c r="B219" s="8">
        <v>213</v>
      </c>
      <c r="C219" s="12" t="s">
        <v>2544</v>
      </c>
      <c r="D219" s="9" t="s">
        <v>2545</v>
      </c>
      <c r="E219" s="9" t="s">
        <v>1782</v>
      </c>
      <c r="F219" s="9" t="s">
        <v>71</v>
      </c>
      <c r="G219" s="9" t="s">
        <v>2546</v>
      </c>
      <c r="H219" s="10" t="s">
        <v>76</v>
      </c>
      <c r="I219" s="10" t="s">
        <v>1</v>
      </c>
      <c r="J219" s="10" t="s">
        <v>98</v>
      </c>
      <c r="K219" s="10" t="s">
        <v>2547</v>
      </c>
      <c r="L219" s="13">
        <v>26652546</v>
      </c>
      <c r="M219" s="13">
        <v>2555400</v>
      </c>
      <c r="N219" s="13">
        <v>5</v>
      </c>
    </row>
    <row r="220" spans="2:14" ht="52.15" customHeight="1" x14ac:dyDescent="0.25">
      <c r="B220" s="8">
        <v>214</v>
      </c>
      <c r="C220" s="12" t="s">
        <v>2548</v>
      </c>
      <c r="D220" s="9" t="s">
        <v>2549</v>
      </c>
      <c r="E220" s="9" t="s">
        <v>1993</v>
      </c>
      <c r="F220" s="9" t="s">
        <v>71</v>
      </c>
      <c r="G220" s="9" t="s">
        <v>1849</v>
      </c>
      <c r="H220" s="10" t="s">
        <v>76</v>
      </c>
      <c r="I220" s="10" t="s">
        <v>3</v>
      </c>
      <c r="J220" s="10" t="s">
        <v>98</v>
      </c>
      <c r="K220" s="10" t="s">
        <v>2550</v>
      </c>
      <c r="L220" s="13">
        <v>148857000</v>
      </c>
      <c r="M220" s="13">
        <v>14687447</v>
      </c>
      <c r="N220" s="13">
        <v>40</v>
      </c>
    </row>
    <row r="221" spans="2:14" ht="52.15" customHeight="1" x14ac:dyDescent="0.25">
      <c r="B221" s="8">
        <v>215</v>
      </c>
      <c r="C221" s="12" t="s">
        <v>2551</v>
      </c>
      <c r="D221" s="9" t="s">
        <v>2552</v>
      </c>
      <c r="E221" s="9" t="s">
        <v>1817</v>
      </c>
      <c r="F221" s="9" t="s">
        <v>71</v>
      </c>
      <c r="G221" s="9" t="s">
        <v>2026</v>
      </c>
      <c r="H221" s="10" t="s">
        <v>97</v>
      </c>
      <c r="I221" s="10" t="s">
        <v>1</v>
      </c>
      <c r="J221" s="10" t="s">
        <v>2448</v>
      </c>
      <c r="K221" s="10" t="s">
        <v>2553</v>
      </c>
      <c r="L221" s="13">
        <v>3427000</v>
      </c>
      <c r="M221" s="13">
        <v>0</v>
      </c>
      <c r="N221" s="13">
        <v>5</v>
      </c>
    </row>
    <row r="222" spans="2:14" ht="52.15" customHeight="1" x14ac:dyDescent="0.25">
      <c r="B222" s="8">
        <v>216</v>
      </c>
      <c r="C222" s="12" t="s">
        <v>2554</v>
      </c>
      <c r="D222" s="9" t="s">
        <v>2555</v>
      </c>
      <c r="E222" s="9" t="s">
        <v>2556</v>
      </c>
      <c r="F222" s="9" t="s">
        <v>71</v>
      </c>
      <c r="G222" s="9" t="s">
        <v>2125</v>
      </c>
      <c r="H222" s="10" t="s">
        <v>76</v>
      </c>
      <c r="I222" s="10" t="s">
        <v>1</v>
      </c>
      <c r="J222" s="10" t="s">
        <v>2513</v>
      </c>
      <c r="K222" s="10" t="s">
        <v>2557</v>
      </c>
      <c r="L222" s="13">
        <v>1015000</v>
      </c>
      <c r="M222" s="13">
        <v>0</v>
      </c>
      <c r="N222" s="13">
        <v>11</v>
      </c>
    </row>
    <row r="223" spans="2:14" ht="52.15" customHeight="1" x14ac:dyDescent="0.25">
      <c r="B223" s="8">
        <v>217</v>
      </c>
      <c r="C223" s="12" t="s">
        <v>2558</v>
      </c>
      <c r="D223" s="9" t="s">
        <v>2559</v>
      </c>
      <c r="E223" s="9" t="s">
        <v>1776</v>
      </c>
      <c r="F223" s="9" t="s">
        <v>71</v>
      </c>
      <c r="G223" s="9" t="s">
        <v>2026</v>
      </c>
      <c r="H223" s="10" t="s">
        <v>76</v>
      </c>
      <c r="I223" s="10" t="s">
        <v>3</v>
      </c>
      <c r="J223" s="10" t="s">
        <v>2560</v>
      </c>
      <c r="K223" s="10" t="s">
        <v>2561</v>
      </c>
      <c r="L223" s="13">
        <v>9347723</v>
      </c>
      <c r="M223" s="13">
        <v>1029241</v>
      </c>
      <c r="N223" s="13">
        <v>9</v>
      </c>
    </row>
    <row r="224" spans="2:14" ht="52.15" customHeight="1" x14ac:dyDescent="0.25">
      <c r="B224" s="8">
        <v>218</v>
      </c>
      <c r="C224" s="12" t="s">
        <v>2562</v>
      </c>
      <c r="D224" s="9" t="s">
        <v>2563</v>
      </c>
      <c r="E224" s="9" t="s">
        <v>1756</v>
      </c>
      <c r="F224" s="9" t="s">
        <v>71</v>
      </c>
      <c r="G224" s="9" t="s">
        <v>1757</v>
      </c>
      <c r="H224" s="10" t="s">
        <v>72</v>
      </c>
      <c r="I224" s="10" t="s">
        <v>1</v>
      </c>
      <c r="J224" s="10" t="s">
        <v>1758</v>
      </c>
      <c r="K224" s="10" t="s">
        <v>2564</v>
      </c>
      <c r="L224" s="13">
        <v>4092863</v>
      </c>
      <c r="M224" s="13">
        <v>0</v>
      </c>
      <c r="N224" s="13">
        <v>5</v>
      </c>
    </row>
    <row r="225" spans="2:14" ht="52.15" customHeight="1" x14ac:dyDescent="0.25">
      <c r="B225" s="8">
        <v>219</v>
      </c>
      <c r="C225" s="12" t="s">
        <v>2565</v>
      </c>
      <c r="D225" s="9" t="s">
        <v>2566</v>
      </c>
      <c r="E225" s="9" t="s">
        <v>1848</v>
      </c>
      <c r="F225" s="9" t="s">
        <v>71</v>
      </c>
      <c r="G225" s="9" t="s">
        <v>2567</v>
      </c>
      <c r="H225" s="10" t="s">
        <v>77</v>
      </c>
      <c r="I225" s="10" t="s">
        <v>2</v>
      </c>
      <c r="J225" s="10" t="s">
        <v>2568</v>
      </c>
      <c r="K225" s="10" t="s">
        <v>2569</v>
      </c>
      <c r="L225" s="13">
        <v>5650000</v>
      </c>
      <c r="M225" s="13">
        <v>412749</v>
      </c>
      <c r="N225" s="13">
        <v>0</v>
      </c>
    </row>
    <row r="226" spans="2:14" ht="52.15" customHeight="1" x14ac:dyDescent="0.25">
      <c r="B226" s="8">
        <v>220</v>
      </c>
      <c r="C226" s="12" t="s">
        <v>2570</v>
      </c>
      <c r="D226" s="9" t="s">
        <v>1894</v>
      </c>
      <c r="E226" s="9" t="s">
        <v>1886</v>
      </c>
      <c r="F226" s="9" t="s">
        <v>71</v>
      </c>
      <c r="G226" s="9" t="s">
        <v>2013</v>
      </c>
      <c r="H226" s="10" t="s">
        <v>72</v>
      </c>
      <c r="I226" s="10" t="s">
        <v>1</v>
      </c>
      <c r="J226" s="10" t="s">
        <v>2014</v>
      </c>
      <c r="K226" s="10" t="s">
        <v>2571</v>
      </c>
      <c r="L226" s="13">
        <v>2854300</v>
      </c>
      <c r="M226" s="13">
        <v>344000</v>
      </c>
      <c r="N226" s="13">
        <v>2</v>
      </c>
    </row>
    <row r="227" spans="2:14" ht="52.15" customHeight="1" x14ac:dyDescent="0.25">
      <c r="B227" s="8">
        <v>221</v>
      </c>
      <c r="C227" s="12" t="s">
        <v>2572</v>
      </c>
      <c r="D227" s="9" t="s">
        <v>2573</v>
      </c>
      <c r="E227" s="9" t="s">
        <v>2025</v>
      </c>
      <c r="F227" s="9" t="s">
        <v>71</v>
      </c>
      <c r="G227" s="9" t="s">
        <v>2090</v>
      </c>
      <c r="H227" s="10" t="s">
        <v>72</v>
      </c>
      <c r="I227" s="10" t="s">
        <v>0</v>
      </c>
      <c r="J227" s="10" t="s">
        <v>73</v>
      </c>
      <c r="K227" s="10" t="s">
        <v>2574</v>
      </c>
      <c r="L227" s="13">
        <v>25529858</v>
      </c>
      <c r="M227" s="13">
        <v>0</v>
      </c>
      <c r="N227" s="13">
        <v>10</v>
      </c>
    </row>
    <row r="228" spans="2:14" ht="52.15" customHeight="1" x14ac:dyDescent="0.25">
      <c r="B228" s="8">
        <v>222</v>
      </c>
      <c r="C228" s="12" t="s">
        <v>2575</v>
      </c>
      <c r="D228" s="9" t="s">
        <v>2576</v>
      </c>
      <c r="E228" s="9" t="s">
        <v>1756</v>
      </c>
      <c r="F228" s="9" t="s">
        <v>71</v>
      </c>
      <c r="G228" s="9" t="s">
        <v>1757</v>
      </c>
      <c r="H228" s="10" t="s">
        <v>72</v>
      </c>
      <c r="I228" s="10" t="s">
        <v>1</v>
      </c>
      <c r="J228" s="10" t="s">
        <v>1758</v>
      </c>
      <c r="K228" s="10" t="s">
        <v>2577</v>
      </c>
      <c r="L228" s="13">
        <v>3450000</v>
      </c>
      <c r="M228" s="13">
        <v>0</v>
      </c>
      <c r="N228" s="13">
        <v>3</v>
      </c>
    </row>
    <row r="229" spans="2:14" ht="52.15" customHeight="1" x14ac:dyDescent="0.25">
      <c r="B229" s="8">
        <v>223</v>
      </c>
      <c r="C229" s="12" t="s">
        <v>2578</v>
      </c>
      <c r="D229" s="9" t="s">
        <v>2579</v>
      </c>
      <c r="E229" s="9" t="s">
        <v>1817</v>
      </c>
      <c r="F229" s="9" t="s">
        <v>71</v>
      </c>
      <c r="G229" s="9" t="s">
        <v>2090</v>
      </c>
      <c r="H229" s="10" t="s">
        <v>72</v>
      </c>
      <c r="I229" s="10" t="s">
        <v>0</v>
      </c>
      <c r="J229" s="10" t="s">
        <v>73</v>
      </c>
      <c r="K229" s="10" t="s">
        <v>2580</v>
      </c>
      <c r="L229" s="13">
        <v>10271818</v>
      </c>
      <c r="M229" s="13">
        <v>0</v>
      </c>
      <c r="N229" s="13">
        <v>5</v>
      </c>
    </row>
    <row r="230" spans="2:14" ht="52.15" customHeight="1" x14ac:dyDescent="0.25">
      <c r="B230" s="8">
        <v>224</v>
      </c>
      <c r="C230" s="12" t="s">
        <v>2581</v>
      </c>
      <c r="D230" s="9" t="s">
        <v>2582</v>
      </c>
      <c r="E230" s="9" t="s">
        <v>1848</v>
      </c>
      <c r="F230" s="9" t="s">
        <v>71</v>
      </c>
      <c r="G230" s="9" t="s">
        <v>1953</v>
      </c>
      <c r="H230" s="10" t="s">
        <v>77</v>
      </c>
      <c r="I230" s="10" t="s">
        <v>3</v>
      </c>
      <c r="J230" s="10" t="s">
        <v>2200</v>
      </c>
      <c r="K230" s="10" t="s">
        <v>2583</v>
      </c>
      <c r="L230" s="13">
        <v>21919000</v>
      </c>
      <c r="M230" s="13">
        <v>0</v>
      </c>
      <c r="N230" s="13">
        <v>3</v>
      </c>
    </row>
    <row r="231" spans="2:14" ht="52.15" customHeight="1" x14ac:dyDescent="0.25">
      <c r="B231" s="8">
        <v>225</v>
      </c>
      <c r="C231" s="12" t="s">
        <v>2584</v>
      </c>
      <c r="D231" s="9" t="s">
        <v>2585</v>
      </c>
      <c r="E231" s="9" t="s">
        <v>1762</v>
      </c>
      <c r="F231" s="9" t="s">
        <v>71</v>
      </c>
      <c r="G231" s="9" t="s">
        <v>2013</v>
      </c>
      <c r="H231" s="10" t="s">
        <v>76</v>
      </c>
      <c r="I231" s="10" t="s">
        <v>3</v>
      </c>
      <c r="J231" s="10" t="s">
        <v>2586</v>
      </c>
      <c r="K231" s="10" t="s">
        <v>2587</v>
      </c>
      <c r="L231" s="13">
        <v>2313863</v>
      </c>
      <c r="M231" s="13">
        <v>264000</v>
      </c>
      <c r="N231" s="13">
        <v>4</v>
      </c>
    </row>
    <row r="232" spans="2:14" ht="52.15" customHeight="1" x14ac:dyDescent="0.25">
      <c r="B232" s="8">
        <v>226</v>
      </c>
      <c r="C232" s="12" t="s">
        <v>2588</v>
      </c>
      <c r="D232" s="9" t="s">
        <v>2589</v>
      </c>
      <c r="E232" s="9" t="s">
        <v>1767</v>
      </c>
      <c r="F232" s="9" t="s">
        <v>71</v>
      </c>
      <c r="G232" s="9" t="s">
        <v>2090</v>
      </c>
      <c r="H232" s="10" t="s">
        <v>72</v>
      </c>
      <c r="I232" s="10" t="s">
        <v>0</v>
      </c>
      <c r="J232" s="10" t="s">
        <v>73</v>
      </c>
      <c r="K232" s="10" t="s">
        <v>2590</v>
      </c>
      <c r="L232" s="13">
        <v>8634795</v>
      </c>
      <c r="M232" s="13">
        <v>0</v>
      </c>
      <c r="N232" s="13">
        <v>8</v>
      </c>
    </row>
    <row r="233" spans="2:14" ht="52.15" customHeight="1" x14ac:dyDescent="0.25">
      <c r="B233" s="8">
        <v>227</v>
      </c>
      <c r="C233" s="12" t="s">
        <v>2591</v>
      </c>
      <c r="D233" s="9" t="s">
        <v>2592</v>
      </c>
      <c r="E233" s="9" t="s">
        <v>1886</v>
      </c>
      <c r="F233" s="9" t="s">
        <v>71</v>
      </c>
      <c r="G233" s="9" t="s">
        <v>2090</v>
      </c>
      <c r="H233" s="10" t="s">
        <v>72</v>
      </c>
      <c r="I233" s="10" t="s">
        <v>0</v>
      </c>
      <c r="J233" s="10" t="s">
        <v>73</v>
      </c>
      <c r="K233" s="10" t="s">
        <v>2593</v>
      </c>
      <c r="L233" s="13">
        <v>8317464</v>
      </c>
      <c r="M233" s="13">
        <v>0</v>
      </c>
      <c r="N233" s="13">
        <v>16</v>
      </c>
    </row>
    <row r="234" spans="2:14" ht="52.15" customHeight="1" x14ac:dyDescent="0.25">
      <c r="B234" s="8">
        <v>228</v>
      </c>
      <c r="C234" s="12" t="s">
        <v>2594</v>
      </c>
      <c r="D234" s="9" t="s">
        <v>2595</v>
      </c>
      <c r="E234" s="9" t="s">
        <v>1767</v>
      </c>
      <c r="F234" s="9" t="s">
        <v>71</v>
      </c>
      <c r="G234" s="9" t="s">
        <v>2090</v>
      </c>
      <c r="H234" s="10" t="s">
        <v>72</v>
      </c>
      <c r="I234" s="10" t="s">
        <v>0</v>
      </c>
      <c r="J234" s="10" t="s">
        <v>73</v>
      </c>
      <c r="K234" s="10" t="s">
        <v>2590</v>
      </c>
      <c r="L234" s="13">
        <v>8634019</v>
      </c>
      <c r="M234" s="13">
        <v>0</v>
      </c>
      <c r="N234" s="13">
        <v>8</v>
      </c>
    </row>
    <row r="235" spans="2:14" ht="52.15" customHeight="1" x14ac:dyDescent="0.25">
      <c r="B235" s="8">
        <v>229</v>
      </c>
      <c r="C235" s="12" t="s">
        <v>2596</v>
      </c>
      <c r="D235" s="9" t="s">
        <v>2597</v>
      </c>
      <c r="E235" s="9" t="s">
        <v>1771</v>
      </c>
      <c r="F235" s="9" t="s">
        <v>87</v>
      </c>
      <c r="G235" s="9" t="s">
        <v>2598</v>
      </c>
      <c r="H235" s="10" t="s">
        <v>72</v>
      </c>
      <c r="I235" s="10" t="s">
        <v>2</v>
      </c>
      <c r="J235" s="10" t="s">
        <v>2244</v>
      </c>
      <c r="K235" s="10" t="s">
        <v>2599</v>
      </c>
      <c r="L235" s="13">
        <v>120987019</v>
      </c>
      <c r="M235" s="13">
        <v>12058239.25</v>
      </c>
      <c r="N235" s="13">
        <v>250</v>
      </c>
    </row>
    <row r="236" spans="2:14" ht="52.15" customHeight="1" x14ac:dyDescent="0.25">
      <c r="B236" s="8">
        <v>230</v>
      </c>
      <c r="C236" s="12" t="s">
        <v>2600</v>
      </c>
      <c r="D236" s="9" t="s">
        <v>2601</v>
      </c>
      <c r="E236" s="9" t="s">
        <v>1809</v>
      </c>
      <c r="F236" s="9" t="s">
        <v>71</v>
      </c>
      <c r="G236" s="9" t="s">
        <v>2602</v>
      </c>
      <c r="H236" s="10" t="s">
        <v>72</v>
      </c>
      <c r="I236" s="10" t="s">
        <v>1</v>
      </c>
      <c r="J236" s="10" t="s">
        <v>2448</v>
      </c>
      <c r="K236" s="10" t="s">
        <v>2603</v>
      </c>
      <c r="L236" s="13">
        <v>8808557</v>
      </c>
      <c r="M236" s="13">
        <v>0</v>
      </c>
      <c r="N236" s="13">
        <v>9</v>
      </c>
    </row>
    <row r="237" spans="2:14" ht="52.15" customHeight="1" x14ac:dyDescent="0.25">
      <c r="B237" s="8">
        <v>231</v>
      </c>
      <c r="C237" s="12" t="s">
        <v>2604</v>
      </c>
      <c r="D237" s="9" t="s">
        <v>2605</v>
      </c>
      <c r="E237" s="9" t="s">
        <v>1776</v>
      </c>
      <c r="F237" s="9" t="s">
        <v>71</v>
      </c>
      <c r="G237" s="9" t="s">
        <v>1783</v>
      </c>
      <c r="H237" s="10" t="s">
        <v>72</v>
      </c>
      <c r="I237" s="10" t="s">
        <v>0</v>
      </c>
      <c r="J237" s="10" t="s">
        <v>81</v>
      </c>
      <c r="K237" s="10" t="s">
        <v>2606</v>
      </c>
      <c r="L237" s="13">
        <v>2229766</v>
      </c>
      <c r="M237" s="13">
        <v>47500</v>
      </c>
      <c r="N237" s="13">
        <v>10</v>
      </c>
    </row>
    <row r="238" spans="2:14" ht="52.15" customHeight="1" x14ac:dyDescent="0.25">
      <c r="B238" s="8">
        <v>232</v>
      </c>
      <c r="C238" s="12" t="s">
        <v>2607</v>
      </c>
      <c r="D238" s="9" t="s">
        <v>2608</v>
      </c>
      <c r="E238" s="9" t="s">
        <v>1771</v>
      </c>
      <c r="F238" s="9" t="s">
        <v>71</v>
      </c>
      <c r="G238" s="9" t="s">
        <v>2288</v>
      </c>
      <c r="H238" s="10" t="s">
        <v>77</v>
      </c>
      <c r="I238" s="10" t="s">
        <v>0</v>
      </c>
      <c r="J238" s="10" t="s">
        <v>73</v>
      </c>
      <c r="K238" s="10" t="s">
        <v>2609</v>
      </c>
      <c r="L238" s="13">
        <v>7665000</v>
      </c>
      <c r="M238" s="13">
        <v>0</v>
      </c>
      <c r="N238" s="13">
        <v>0</v>
      </c>
    </row>
    <row r="239" spans="2:14" ht="63" x14ac:dyDescent="0.25">
      <c r="B239" s="8">
        <v>233</v>
      </c>
      <c r="C239" s="12" t="s">
        <v>2610</v>
      </c>
      <c r="D239" s="9" t="s">
        <v>2611</v>
      </c>
      <c r="E239" s="9" t="s">
        <v>85</v>
      </c>
      <c r="F239" s="9" t="s">
        <v>71</v>
      </c>
      <c r="G239" s="9" t="s">
        <v>1849</v>
      </c>
      <c r="H239" s="10" t="s">
        <v>72</v>
      </c>
      <c r="I239" s="10" t="s">
        <v>1</v>
      </c>
      <c r="J239" s="10" t="s">
        <v>1941</v>
      </c>
      <c r="K239" s="10" t="s">
        <v>2612</v>
      </c>
      <c r="L239" s="13">
        <v>501500</v>
      </c>
      <c r="M239" s="13">
        <v>0</v>
      </c>
      <c r="N239" s="13">
        <v>25</v>
      </c>
    </row>
    <row r="240" spans="2:14" ht="52.15" customHeight="1" x14ac:dyDescent="0.25">
      <c r="B240" s="8">
        <v>234</v>
      </c>
      <c r="C240" s="12" t="s">
        <v>2613</v>
      </c>
      <c r="D240" s="9" t="s">
        <v>2614</v>
      </c>
      <c r="E240" s="9" t="s">
        <v>1771</v>
      </c>
      <c r="F240" s="9" t="s">
        <v>71</v>
      </c>
      <c r="G240" s="9" t="s">
        <v>2218</v>
      </c>
      <c r="H240" s="10" t="s">
        <v>72</v>
      </c>
      <c r="I240" s="10" t="s">
        <v>0</v>
      </c>
      <c r="J240" s="10" t="s">
        <v>81</v>
      </c>
      <c r="K240" s="10" t="s">
        <v>2615</v>
      </c>
      <c r="L240" s="13">
        <v>6598480</v>
      </c>
      <c r="M240" s="13">
        <v>642929</v>
      </c>
      <c r="N240" s="13">
        <v>10</v>
      </c>
    </row>
    <row r="241" spans="2:14" ht="63" x14ac:dyDescent="0.25">
      <c r="B241" s="8">
        <v>235</v>
      </c>
      <c r="C241" s="12" t="s">
        <v>2616</v>
      </c>
      <c r="D241" s="9" t="s">
        <v>2617</v>
      </c>
      <c r="E241" s="9" t="s">
        <v>137</v>
      </c>
      <c r="F241" s="9" t="s">
        <v>71</v>
      </c>
      <c r="G241" s="9" t="s">
        <v>2026</v>
      </c>
      <c r="H241" s="10" t="s">
        <v>72</v>
      </c>
      <c r="I241" s="10" t="s">
        <v>3</v>
      </c>
      <c r="J241" s="10" t="s">
        <v>2618</v>
      </c>
      <c r="K241" s="10" t="s">
        <v>2619</v>
      </c>
      <c r="L241" s="13">
        <v>507800</v>
      </c>
      <c r="M241" s="13">
        <v>0</v>
      </c>
      <c r="N241" s="13">
        <v>32</v>
      </c>
    </row>
    <row r="242" spans="2:14" ht="63" x14ac:dyDescent="0.25">
      <c r="B242" s="8">
        <v>236</v>
      </c>
      <c r="C242" s="12" t="s">
        <v>2620</v>
      </c>
      <c r="D242" s="9" t="s">
        <v>2217</v>
      </c>
      <c r="E242" s="9" t="s">
        <v>1825</v>
      </c>
      <c r="F242" s="9" t="s">
        <v>71</v>
      </c>
      <c r="G242" s="9" t="s">
        <v>2218</v>
      </c>
      <c r="H242" s="10" t="s">
        <v>96</v>
      </c>
      <c r="I242" s="10" t="s">
        <v>3</v>
      </c>
      <c r="J242" s="10" t="s">
        <v>1984</v>
      </c>
      <c r="K242" s="10" t="s">
        <v>2621</v>
      </c>
      <c r="L242" s="13">
        <v>13020979</v>
      </c>
      <c r="M242" s="13">
        <v>700000</v>
      </c>
      <c r="N242" s="13">
        <v>18</v>
      </c>
    </row>
    <row r="243" spans="2:14" ht="63" x14ac:dyDescent="0.25">
      <c r="B243" s="8">
        <v>237</v>
      </c>
      <c r="C243" s="12" t="s">
        <v>2622</v>
      </c>
      <c r="D243" s="9" t="s">
        <v>2623</v>
      </c>
      <c r="E243" s="9" t="s">
        <v>1776</v>
      </c>
      <c r="F243" s="9" t="s">
        <v>71</v>
      </c>
      <c r="G243" s="9" t="s">
        <v>1838</v>
      </c>
      <c r="H243" s="10" t="s">
        <v>76</v>
      </c>
      <c r="I243" s="10" t="s">
        <v>3</v>
      </c>
      <c r="J243" s="10" t="s">
        <v>2624</v>
      </c>
      <c r="K243" s="10" t="s">
        <v>2625</v>
      </c>
      <c r="L243" s="13">
        <v>2626706</v>
      </c>
      <c r="M243" s="13">
        <v>301623</v>
      </c>
      <c r="N243" s="13">
        <v>4</v>
      </c>
    </row>
    <row r="244" spans="2:14" ht="52.15" customHeight="1" x14ac:dyDescent="0.25">
      <c r="B244" s="8">
        <v>238</v>
      </c>
      <c r="C244" s="12" t="s">
        <v>2626</v>
      </c>
      <c r="D244" s="9" t="s">
        <v>2627</v>
      </c>
      <c r="E244" s="9" t="s">
        <v>1771</v>
      </c>
      <c r="F244" s="9" t="s">
        <v>71</v>
      </c>
      <c r="G244" s="9" t="s">
        <v>2013</v>
      </c>
      <c r="H244" s="10" t="s">
        <v>72</v>
      </c>
      <c r="I244" s="10" t="s">
        <v>0</v>
      </c>
      <c r="J244" s="10" t="s">
        <v>81</v>
      </c>
      <c r="K244" s="10" t="s">
        <v>2628</v>
      </c>
      <c r="L244" s="13">
        <v>1768214</v>
      </c>
      <c r="M244" s="13">
        <v>192000</v>
      </c>
      <c r="N244" s="13">
        <v>10</v>
      </c>
    </row>
    <row r="245" spans="2:14" ht="52.15" customHeight="1" x14ac:dyDescent="0.25">
      <c r="B245" s="8">
        <v>239</v>
      </c>
      <c r="C245" s="12" t="s">
        <v>2629</v>
      </c>
      <c r="D245" s="9" t="s">
        <v>2630</v>
      </c>
      <c r="E245" s="9" t="s">
        <v>1771</v>
      </c>
      <c r="F245" s="9" t="s">
        <v>71</v>
      </c>
      <c r="G245" s="9" t="s">
        <v>2013</v>
      </c>
      <c r="H245" s="10" t="s">
        <v>76</v>
      </c>
      <c r="I245" s="10" t="s">
        <v>0</v>
      </c>
      <c r="J245" s="10" t="s">
        <v>81</v>
      </c>
      <c r="K245" s="10" t="s">
        <v>2631</v>
      </c>
      <c r="L245" s="13">
        <v>1908815</v>
      </c>
      <c r="M245" s="13">
        <v>225000</v>
      </c>
      <c r="N245" s="13">
        <v>5</v>
      </c>
    </row>
    <row r="246" spans="2:14" ht="52.15" customHeight="1" x14ac:dyDescent="0.25">
      <c r="B246" s="8">
        <v>240</v>
      </c>
      <c r="C246" s="12" t="s">
        <v>2632</v>
      </c>
      <c r="D246" s="9" t="s">
        <v>2633</v>
      </c>
      <c r="E246" s="9" t="s">
        <v>1776</v>
      </c>
      <c r="F246" s="9" t="s">
        <v>71</v>
      </c>
      <c r="G246" s="9" t="s">
        <v>2013</v>
      </c>
      <c r="H246" s="10" t="s">
        <v>72</v>
      </c>
      <c r="I246" s="10" t="s">
        <v>0</v>
      </c>
      <c r="J246" s="10" t="s">
        <v>81</v>
      </c>
      <c r="K246" s="10" t="s">
        <v>2634</v>
      </c>
      <c r="L246" s="13">
        <v>1266289</v>
      </c>
      <c r="M246" s="13">
        <v>135000</v>
      </c>
      <c r="N246" s="13">
        <v>5</v>
      </c>
    </row>
    <row r="247" spans="2:14" ht="52.15" customHeight="1" x14ac:dyDescent="0.25">
      <c r="B247" s="8">
        <v>241</v>
      </c>
      <c r="C247" s="12" t="s">
        <v>2635</v>
      </c>
      <c r="D247" s="9" t="s">
        <v>2636</v>
      </c>
      <c r="E247" s="9" t="s">
        <v>2164</v>
      </c>
      <c r="F247" s="9" t="s">
        <v>71</v>
      </c>
      <c r="G247" s="9" t="s">
        <v>1830</v>
      </c>
      <c r="H247" s="10" t="s">
        <v>72</v>
      </c>
      <c r="I247" s="10" t="s">
        <v>1</v>
      </c>
      <c r="J247" s="10" t="s">
        <v>1778</v>
      </c>
      <c r="K247" s="10" t="s">
        <v>2637</v>
      </c>
      <c r="L247" s="13">
        <v>3600000</v>
      </c>
      <c r="M247" s="13">
        <v>0</v>
      </c>
      <c r="N247" s="13">
        <v>25</v>
      </c>
    </row>
    <row r="248" spans="2:14" ht="52.15" customHeight="1" x14ac:dyDescent="0.25">
      <c r="B248" s="8">
        <v>242</v>
      </c>
      <c r="C248" s="12" t="s">
        <v>2638</v>
      </c>
      <c r="D248" s="9" t="s">
        <v>2639</v>
      </c>
      <c r="E248" s="9" t="s">
        <v>1771</v>
      </c>
      <c r="F248" s="9" t="s">
        <v>71</v>
      </c>
      <c r="G248" s="9" t="s">
        <v>1882</v>
      </c>
      <c r="H248" s="10" t="s">
        <v>76</v>
      </c>
      <c r="I248" s="10" t="s">
        <v>0</v>
      </c>
      <c r="J248" s="10" t="s">
        <v>73</v>
      </c>
      <c r="K248" s="10" t="s">
        <v>2640</v>
      </c>
      <c r="L248" s="13">
        <v>3605000</v>
      </c>
      <c r="M248" s="13">
        <v>0</v>
      </c>
      <c r="N248" s="13">
        <v>20</v>
      </c>
    </row>
    <row r="249" spans="2:14" ht="78.75" x14ac:dyDescent="0.25">
      <c r="B249" s="8">
        <v>243</v>
      </c>
      <c r="C249" s="12" t="s">
        <v>2641</v>
      </c>
      <c r="D249" s="9" t="s">
        <v>2642</v>
      </c>
      <c r="E249" s="9" t="s">
        <v>85</v>
      </c>
      <c r="F249" s="9" t="s">
        <v>71</v>
      </c>
      <c r="G249" s="9" t="s">
        <v>2643</v>
      </c>
      <c r="H249" s="10" t="s">
        <v>72</v>
      </c>
      <c r="I249" s="10" t="s">
        <v>1</v>
      </c>
      <c r="J249" s="10" t="s">
        <v>2644</v>
      </c>
      <c r="K249" s="10" t="s">
        <v>2645</v>
      </c>
      <c r="L249" s="13">
        <v>2994925</v>
      </c>
      <c r="M249" s="13">
        <v>163173</v>
      </c>
      <c r="N249" s="13">
        <v>30</v>
      </c>
    </row>
    <row r="250" spans="2:14" ht="52.15" customHeight="1" x14ac:dyDescent="0.25">
      <c r="B250" s="8">
        <v>244</v>
      </c>
      <c r="C250" s="12" t="s">
        <v>2646</v>
      </c>
      <c r="D250" s="9" t="s">
        <v>2647</v>
      </c>
      <c r="E250" s="9" t="s">
        <v>1776</v>
      </c>
      <c r="F250" s="9" t="s">
        <v>71</v>
      </c>
      <c r="G250" s="9" t="s">
        <v>1805</v>
      </c>
      <c r="H250" s="10" t="s">
        <v>76</v>
      </c>
      <c r="I250" s="10" t="s">
        <v>3</v>
      </c>
      <c r="J250" s="10" t="s">
        <v>1984</v>
      </c>
      <c r="K250" s="10" t="s">
        <v>2648</v>
      </c>
      <c r="L250" s="13">
        <v>4220700</v>
      </c>
      <c r="M250" s="13">
        <v>500000</v>
      </c>
      <c r="N250" s="13">
        <v>24</v>
      </c>
    </row>
    <row r="251" spans="2:14" ht="52.15" customHeight="1" x14ac:dyDescent="0.25">
      <c r="B251" s="8">
        <v>245</v>
      </c>
      <c r="C251" s="12" t="s">
        <v>2649</v>
      </c>
      <c r="D251" s="9" t="s">
        <v>2650</v>
      </c>
      <c r="E251" s="9" t="s">
        <v>1825</v>
      </c>
      <c r="F251" s="9" t="s">
        <v>71</v>
      </c>
      <c r="G251" s="9" t="s">
        <v>2026</v>
      </c>
      <c r="H251" s="10" t="s">
        <v>72</v>
      </c>
      <c r="I251" s="10" t="s">
        <v>0</v>
      </c>
      <c r="J251" s="10" t="s">
        <v>81</v>
      </c>
      <c r="K251" s="10" t="s">
        <v>2651</v>
      </c>
      <c r="L251" s="13">
        <v>1047471</v>
      </c>
      <c r="M251" s="13">
        <v>67000</v>
      </c>
      <c r="N251" s="13">
        <v>10</v>
      </c>
    </row>
    <row r="252" spans="2:14" ht="52.15" customHeight="1" x14ac:dyDescent="0.25">
      <c r="B252" s="8">
        <v>246</v>
      </c>
      <c r="C252" s="12" t="s">
        <v>2652</v>
      </c>
      <c r="D252" s="9" t="s">
        <v>2653</v>
      </c>
      <c r="E252" s="9" t="s">
        <v>1782</v>
      </c>
      <c r="F252" s="9" t="s">
        <v>71</v>
      </c>
      <c r="G252" s="9" t="s">
        <v>2238</v>
      </c>
      <c r="H252" s="10" t="s">
        <v>72</v>
      </c>
      <c r="I252" s="10" t="s">
        <v>1</v>
      </c>
      <c r="J252" s="10" t="s">
        <v>98</v>
      </c>
      <c r="K252" s="10" t="s">
        <v>2654</v>
      </c>
      <c r="L252" s="13">
        <v>51484623</v>
      </c>
      <c r="M252" s="13">
        <v>409677</v>
      </c>
      <c r="N252" s="13">
        <v>15</v>
      </c>
    </row>
    <row r="253" spans="2:14" ht="63" x14ac:dyDescent="0.25">
      <c r="B253" s="8">
        <v>247</v>
      </c>
      <c r="C253" s="12" t="s">
        <v>2655</v>
      </c>
      <c r="D253" s="9" t="s">
        <v>2656</v>
      </c>
      <c r="E253" s="9" t="s">
        <v>2079</v>
      </c>
      <c r="F253" s="9" t="s">
        <v>87</v>
      </c>
      <c r="G253" s="9" t="s">
        <v>1818</v>
      </c>
      <c r="H253" s="10" t="s">
        <v>77</v>
      </c>
      <c r="I253" s="10" t="s">
        <v>0</v>
      </c>
      <c r="J253" s="10" t="s">
        <v>75</v>
      </c>
      <c r="K253" s="10" t="s">
        <v>2657</v>
      </c>
      <c r="L253" s="13">
        <v>6064467</v>
      </c>
      <c r="M253" s="13">
        <v>772406</v>
      </c>
      <c r="N253" s="13">
        <v>0</v>
      </c>
    </row>
    <row r="254" spans="2:14" ht="52.15" customHeight="1" x14ac:dyDescent="0.25">
      <c r="B254" s="8">
        <v>248</v>
      </c>
      <c r="C254" s="12" t="s">
        <v>2658</v>
      </c>
      <c r="D254" s="9" t="s">
        <v>2659</v>
      </c>
      <c r="E254" s="9" t="s">
        <v>1771</v>
      </c>
      <c r="F254" s="9" t="s">
        <v>71</v>
      </c>
      <c r="G254" s="9" t="s">
        <v>1772</v>
      </c>
      <c r="H254" s="10" t="s">
        <v>72</v>
      </c>
      <c r="I254" s="10" t="s">
        <v>0</v>
      </c>
      <c r="J254" s="10" t="s">
        <v>81</v>
      </c>
      <c r="K254" s="10" t="s">
        <v>2660</v>
      </c>
      <c r="L254" s="13">
        <v>1640436</v>
      </c>
      <c r="M254" s="13">
        <v>210000</v>
      </c>
      <c r="N254" s="13">
        <v>4</v>
      </c>
    </row>
    <row r="255" spans="2:14" ht="52.15" customHeight="1" x14ac:dyDescent="0.25">
      <c r="B255" s="8">
        <v>249</v>
      </c>
      <c r="C255" s="12" t="s">
        <v>2661</v>
      </c>
      <c r="D255" s="9" t="s">
        <v>2662</v>
      </c>
      <c r="E255" s="9" t="s">
        <v>1771</v>
      </c>
      <c r="F255" s="9" t="s">
        <v>71</v>
      </c>
      <c r="G255" s="9" t="s">
        <v>1772</v>
      </c>
      <c r="H255" s="10" t="s">
        <v>72</v>
      </c>
      <c r="I255" s="10" t="s">
        <v>0</v>
      </c>
      <c r="J255" s="10" t="s">
        <v>81</v>
      </c>
      <c r="K255" s="10" t="s">
        <v>2663</v>
      </c>
      <c r="L255" s="13">
        <v>1562732</v>
      </c>
      <c r="M255" s="13">
        <v>187000</v>
      </c>
      <c r="N255" s="13">
        <v>8</v>
      </c>
    </row>
    <row r="256" spans="2:14" ht="299.25" x14ac:dyDescent="0.25">
      <c r="B256" s="8">
        <v>250</v>
      </c>
      <c r="C256" s="12" t="s">
        <v>2664</v>
      </c>
      <c r="D256" s="9" t="s">
        <v>2665</v>
      </c>
      <c r="E256" s="9" t="s">
        <v>1809</v>
      </c>
      <c r="F256" s="9" t="s">
        <v>71</v>
      </c>
      <c r="G256" s="9" t="s">
        <v>1810</v>
      </c>
      <c r="H256" s="10" t="s">
        <v>76</v>
      </c>
      <c r="I256" s="10" t="s">
        <v>1</v>
      </c>
      <c r="J256" s="10" t="s">
        <v>98</v>
      </c>
      <c r="K256" s="10" t="s">
        <v>2666</v>
      </c>
      <c r="L256" s="13">
        <v>1262671</v>
      </c>
      <c r="M256" s="13">
        <v>70000</v>
      </c>
      <c r="N256" s="13">
        <v>3</v>
      </c>
    </row>
    <row r="257" spans="2:14" ht="52.15" customHeight="1" x14ac:dyDescent="0.25">
      <c r="B257" s="8">
        <v>251</v>
      </c>
      <c r="C257" s="12" t="s">
        <v>2667</v>
      </c>
      <c r="D257" s="9" t="s">
        <v>2668</v>
      </c>
      <c r="E257" s="9" t="s">
        <v>1817</v>
      </c>
      <c r="F257" s="9" t="s">
        <v>71</v>
      </c>
      <c r="G257" s="9" t="s">
        <v>2071</v>
      </c>
      <c r="H257" s="10" t="s">
        <v>72</v>
      </c>
      <c r="I257" s="10" t="s">
        <v>1</v>
      </c>
      <c r="J257" s="10" t="s">
        <v>98</v>
      </c>
      <c r="K257" s="10" t="s">
        <v>2669</v>
      </c>
      <c r="L257" s="13">
        <v>11567940</v>
      </c>
      <c r="M257" s="13">
        <v>712500</v>
      </c>
      <c r="N257" s="13">
        <v>5</v>
      </c>
    </row>
    <row r="258" spans="2:14" ht="52.15" customHeight="1" x14ac:dyDescent="0.25">
      <c r="B258" s="8">
        <v>252</v>
      </c>
      <c r="C258" s="12" t="s">
        <v>2670</v>
      </c>
      <c r="D258" s="9" t="s">
        <v>2671</v>
      </c>
      <c r="E258" s="9" t="s">
        <v>1817</v>
      </c>
      <c r="F258" s="9" t="s">
        <v>71</v>
      </c>
      <c r="G258" s="9" t="s">
        <v>2368</v>
      </c>
      <c r="H258" s="10" t="s">
        <v>2672</v>
      </c>
      <c r="I258" s="10" t="s">
        <v>1</v>
      </c>
      <c r="J258" s="10" t="s">
        <v>2369</v>
      </c>
      <c r="K258" s="10" t="s">
        <v>2673</v>
      </c>
      <c r="L258" s="13">
        <v>1195446</v>
      </c>
      <c r="M258" s="13">
        <v>153388</v>
      </c>
      <c r="N258" s="13">
        <v>2</v>
      </c>
    </row>
    <row r="259" spans="2:14" ht="52.15" customHeight="1" x14ac:dyDescent="0.25">
      <c r="B259" s="8">
        <v>253</v>
      </c>
      <c r="C259" s="12" t="s">
        <v>2674</v>
      </c>
      <c r="D259" s="9" t="s">
        <v>2675</v>
      </c>
      <c r="E259" s="9" t="s">
        <v>1782</v>
      </c>
      <c r="F259" s="9" t="s">
        <v>71</v>
      </c>
      <c r="G259" s="9" t="s">
        <v>2238</v>
      </c>
      <c r="H259" s="10" t="s">
        <v>76</v>
      </c>
      <c r="I259" s="10" t="s">
        <v>1</v>
      </c>
      <c r="J259" s="10" t="s">
        <v>2369</v>
      </c>
      <c r="K259" s="10" t="s">
        <v>2676</v>
      </c>
      <c r="L259" s="13">
        <v>3239850</v>
      </c>
      <c r="M259" s="13">
        <v>360549.39</v>
      </c>
      <c r="N259" s="13">
        <v>8</v>
      </c>
    </row>
    <row r="260" spans="2:14" ht="63" x14ac:dyDescent="0.25">
      <c r="B260" s="8">
        <v>254</v>
      </c>
      <c r="C260" s="12" t="s">
        <v>2677</v>
      </c>
      <c r="D260" s="9" t="s">
        <v>2678</v>
      </c>
      <c r="E260" s="9" t="s">
        <v>1874</v>
      </c>
      <c r="F260" s="9" t="s">
        <v>71</v>
      </c>
      <c r="G260" s="9" t="s">
        <v>2234</v>
      </c>
      <c r="H260" s="10" t="s">
        <v>72</v>
      </c>
      <c r="I260" s="10" t="s">
        <v>1</v>
      </c>
      <c r="J260" s="10" t="s">
        <v>98</v>
      </c>
      <c r="K260" s="10" t="s">
        <v>2679</v>
      </c>
      <c r="L260" s="13">
        <v>22577199</v>
      </c>
      <c r="M260" s="13">
        <v>1200000</v>
      </c>
      <c r="N260" s="13">
        <v>40</v>
      </c>
    </row>
    <row r="261" spans="2:14" ht="52.15" customHeight="1" x14ac:dyDescent="0.25">
      <c r="B261" s="8">
        <v>255</v>
      </c>
      <c r="C261" s="12" t="s">
        <v>2680</v>
      </c>
      <c r="D261" s="9" t="s">
        <v>2681</v>
      </c>
      <c r="E261" s="9" t="s">
        <v>2682</v>
      </c>
      <c r="F261" s="9" t="s">
        <v>71</v>
      </c>
      <c r="G261" s="9" t="s">
        <v>2355</v>
      </c>
      <c r="H261" s="10" t="s">
        <v>76</v>
      </c>
      <c r="I261" s="10" t="s">
        <v>3</v>
      </c>
      <c r="J261" s="10" t="s">
        <v>169</v>
      </c>
      <c r="K261" s="10" t="s">
        <v>2683</v>
      </c>
      <c r="L261" s="13">
        <v>4010000</v>
      </c>
      <c r="M261" s="13">
        <v>0</v>
      </c>
      <c r="N261" s="13">
        <v>24</v>
      </c>
    </row>
    <row r="262" spans="2:14" ht="52.15" customHeight="1" x14ac:dyDescent="0.25">
      <c r="B262" s="8">
        <v>256</v>
      </c>
      <c r="C262" s="12" t="s">
        <v>2684</v>
      </c>
      <c r="D262" s="9" t="s">
        <v>2685</v>
      </c>
      <c r="E262" s="9" t="s">
        <v>1782</v>
      </c>
      <c r="F262" s="9" t="s">
        <v>71</v>
      </c>
      <c r="G262" s="9" t="s">
        <v>1810</v>
      </c>
      <c r="H262" s="10" t="s">
        <v>76</v>
      </c>
      <c r="I262" s="10" t="s">
        <v>0</v>
      </c>
      <c r="J262" s="10" t="s">
        <v>75</v>
      </c>
      <c r="K262" s="10" t="s">
        <v>2686</v>
      </c>
      <c r="L262" s="13">
        <v>1721755</v>
      </c>
      <c r="M262" s="13">
        <v>110000</v>
      </c>
      <c r="N262" s="13">
        <v>0</v>
      </c>
    </row>
    <row r="263" spans="2:14" ht="63" x14ac:dyDescent="0.25">
      <c r="B263" s="8">
        <v>257</v>
      </c>
      <c r="C263" s="12" t="s">
        <v>2687</v>
      </c>
      <c r="D263" s="9" t="s">
        <v>2688</v>
      </c>
      <c r="E263" s="9" t="s">
        <v>2018</v>
      </c>
      <c r="F263" s="9" t="s">
        <v>71</v>
      </c>
      <c r="G263" s="9" t="s">
        <v>2234</v>
      </c>
      <c r="H263" s="10" t="s">
        <v>177</v>
      </c>
      <c r="I263" s="10" t="s">
        <v>1</v>
      </c>
      <c r="J263" s="10" t="s">
        <v>1984</v>
      </c>
      <c r="K263" s="10" t="s">
        <v>2689</v>
      </c>
      <c r="L263" s="13">
        <v>8337235</v>
      </c>
      <c r="M263" s="13">
        <v>824734</v>
      </c>
      <c r="N263" s="13">
        <v>5</v>
      </c>
    </row>
    <row r="264" spans="2:14" ht="52.15" customHeight="1" x14ac:dyDescent="0.25">
      <c r="B264" s="8">
        <v>258</v>
      </c>
      <c r="C264" s="12" t="s">
        <v>2690</v>
      </c>
      <c r="D264" s="9" t="s">
        <v>2691</v>
      </c>
      <c r="E264" s="9" t="s">
        <v>1771</v>
      </c>
      <c r="F264" s="9" t="s">
        <v>71</v>
      </c>
      <c r="G264" s="9" t="s">
        <v>2523</v>
      </c>
      <c r="H264" s="10" t="s">
        <v>112</v>
      </c>
      <c r="I264" s="10" t="s">
        <v>0</v>
      </c>
      <c r="J264" s="10" t="s">
        <v>81</v>
      </c>
      <c r="K264" s="10" t="s">
        <v>2692</v>
      </c>
      <c r="L264" s="13">
        <v>4326448</v>
      </c>
      <c r="M264" s="13">
        <v>443800</v>
      </c>
      <c r="N264" s="13">
        <v>8</v>
      </c>
    </row>
    <row r="265" spans="2:14" ht="141.75" x14ac:dyDescent="0.25">
      <c r="B265" s="8">
        <v>259</v>
      </c>
      <c r="C265" s="12" t="s">
        <v>2693</v>
      </c>
      <c r="D265" s="9" t="s">
        <v>2694</v>
      </c>
      <c r="E265" s="9" t="s">
        <v>1771</v>
      </c>
      <c r="F265" s="9" t="s">
        <v>71</v>
      </c>
      <c r="G265" s="9" t="s">
        <v>1810</v>
      </c>
      <c r="H265" s="10" t="s">
        <v>76</v>
      </c>
      <c r="I265" s="10" t="s">
        <v>1</v>
      </c>
      <c r="J265" s="10" t="s">
        <v>1910</v>
      </c>
      <c r="K265" s="10" t="s">
        <v>2695</v>
      </c>
      <c r="L265" s="13">
        <v>16424474</v>
      </c>
      <c r="M265" s="13">
        <v>1838227.04</v>
      </c>
      <c r="N265" s="13">
        <v>20</v>
      </c>
    </row>
    <row r="266" spans="2:14" ht="52.15" customHeight="1" x14ac:dyDescent="0.25">
      <c r="B266" s="8">
        <v>260</v>
      </c>
      <c r="C266" s="12" t="s">
        <v>2696</v>
      </c>
      <c r="D266" s="9" t="s">
        <v>2697</v>
      </c>
      <c r="E266" s="9" t="s">
        <v>1782</v>
      </c>
      <c r="F266" s="9" t="s">
        <v>71</v>
      </c>
      <c r="G266" s="9" t="s">
        <v>2067</v>
      </c>
      <c r="H266" s="10" t="s">
        <v>72</v>
      </c>
      <c r="I266" s="10" t="s">
        <v>1</v>
      </c>
      <c r="J266" s="10" t="s">
        <v>2698</v>
      </c>
      <c r="K266" s="10" t="s">
        <v>2699</v>
      </c>
      <c r="L266" s="13">
        <v>4905810</v>
      </c>
      <c r="M266" s="13">
        <v>0</v>
      </c>
      <c r="N266" s="13">
        <v>40</v>
      </c>
    </row>
    <row r="267" spans="2:14" ht="63" x14ac:dyDescent="0.25">
      <c r="B267" s="8">
        <v>261</v>
      </c>
      <c r="C267" s="12" t="s">
        <v>2700</v>
      </c>
      <c r="D267" s="9" t="s">
        <v>2701</v>
      </c>
      <c r="E267" s="9" t="s">
        <v>1771</v>
      </c>
      <c r="F267" s="9" t="s">
        <v>71</v>
      </c>
      <c r="G267" s="9" t="s">
        <v>1818</v>
      </c>
      <c r="H267" s="10" t="s">
        <v>2702</v>
      </c>
      <c r="I267" s="10" t="s">
        <v>0</v>
      </c>
      <c r="J267" s="10" t="s">
        <v>81</v>
      </c>
      <c r="K267" s="10" t="s">
        <v>2703</v>
      </c>
      <c r="L267" s="13">
        <v>29763071</v>
      </c>
      <c r="M267" s="13">
        <v>1605557</v>
      </c>
      <c r="N267" s="13">
        <v>20</v>
      </c>
    </row>
    <row r="268" spans="2:14" ht="63" x14ac:dyDescent="0.25">
      <c r="B268" s="8">
        <v>262</v>
      </c>
      <c r="C268" s="12" t="s">
        <v>2704</v>
      </c>
      <c r="D268" s="9" t="s">
        <v>2705</v>
      </c>
      <c r="E268" s="9" t="s">
        <v>1756</v>
      </c>
      <c r="F268" s="9" t="s">
        <v>71</v>
      </c>
      <c r="G268" s="9" t="s">
        <v>1757</v>
      </c>
      <c r="H268" s="10" t="s">
        <v>72</v>
      </c>
      <c r="I268" s="10" t="s">
        <v>2</v>
      </c>
      <c r="J268" s="10" t="s">
        <v>1915</v>
      </c>
      <c r="K268" s="10" t="s">
        <v>2706</v>
      </c>
      <c r="L268" s="13">
        <v>46853728</v>
      </c>
      <c r="M268" s="13">
        <v>0</v>
      </c>
      <c r="N268" s="13">
        <v>20</v>
      </c>
    </row>
    <row r="269" spans="2:14" ht="63" x14ac:dyDescent="0.25">
      <c r="B269" s="8">
        <v>263</v>
      </c>
      <c r="C269" s="12" t="s">
        <v>2707</v>
      </c>
      <c r="D269" s="9" t="s">
        <v>2708</v>
      </c>
      <c r="E269" s="9" t="s">
        <v>2682</v>
      </c>
      <c r="F269" s="9" t="s">
        <v>71</v>
      </c>
      <c r="G269" s="9" t="s">
        <v>1882</v>
      </c>
      <c r="H269" s="10" t="s">
        <v>76</v>
      </c>
      <c r="I269" s="10" t="s">
        <v>3</v>
      </c>
      <c r="J269" s="10" t="s">
        <v>1899</v>
      </c>
      <c r="K269" s="10" t="s">
        <v>2709</v>
      </c>
      <c r="L269" s="13">
        <v>2794447</v>
      </c>
      <c r="M269" s="13">
        <v>244500</v>
      </c>
      <c r="N269" s="13">
        <v>190</v>
      </c>
    </row>
    <row r="270" spans="2:14" ht="78.75" x14ac:dyDescent="0.25">
      <c r="B270" s="8">
        <v>264</v>
      </c>
      <c r="C270" s="12" t="s">
        <v>2710</v>
      </c>
      <c r="D270" s="9" t="s">
        <v>2711</v>
      </c>
      <c r="E270" s="9" t="s">
        <v>111</v>
      </c>
      <c r="F270" s="9" t="s">
        <v>71</v>
      </c>
      <c r="G270" s="9" t="s">
        <v>2283</v>
      </c>
      <c r="H270" s="10" t="s">
        <v>76</v>
      </c>
      <c r="I270" s="10" t="s">
        <v>3</v>
      </c>
      <c r="J270" s="10" t="s">
        <v>1979</v>
      </c>
      <c r="K270" s="10" t="s">
        <v>2712</v>
      </c>
      <c r="L270" s="13">
        <v>17714542</v>
      </c>
      <c r="M270" s="13">
        <v>1995728</v>
      </c>
      <c r="N270" s="13">
        <v>45</v>
      </c>
    </row>
    <row r="271" spans="2:14" ht="52.15" customHeight="1" x14ac:dyDescent="0.25">
      <c r="B271" s="8">
        <v>265</v>
      </c>
      <c r="C271" s="12" t="s">
        <v>2713</v>
      </c>
      <c r="D271" s="9" t="s">
        <v>2714</v>
      </c>
      <c r="E271" s="9" t="s">
        <v>1776</v>
      </c>
      <c r="F271" s="9" t="s">
        <v>71</v>
      </c>
      <c r="G271" s="9" t="s">
        <v>1849</v>
      </c>
      <c r="H271" s="10" t="s">
        <v>72</v>
      </c>
      <c r="I271" s="10" t="s">
        <v>0</v>
      </c>
      <c r="J271" s="10" t="s">
        <v>81</v>
      </c>
      <c r="K271" s="10" t="s">
        <v>2715</v>
      </c>
      <c r="L271" s="13">
        <v>70246308</v>
      </c>
      <c r="M271" s="13">
        <v>298728</v>
      </c>
      <c r="N271" s="13">
        <v>42</v>
      </c>
    </row>
    <row r="272" spans="2:14" ht="52.15" customHeight="1" x14ac:dyDescent="0.25">
      <c r="B272" s="8">
        <v>266</v>
      </c>
      <c r="C272" s="12" t="s">
        <v>2716</v>
      </c>
      <c r="D272" s="9" t="s">
        <v>2717</v>
      </c>
      <c r="E272" s="9" t="s">
        <v>2718</v>
      </c>
      <c r="F272" s="9" t="s">
        <v>71</v>
      </c>
      <c r="G272" s="9" t="s">
        <v>2288</v>
      </c>
      <c r="H272" s="10" t="s">
        <v>72</v>
      </c>
      <c r="I272" s="10" t="s">
        <v>1</v>
      </c>
      <c r="J272" s="10" t="s">
        <v>2719</v>
      </c>
      <c r="K272" s="10" t="s">
        <v>2720</v>
      </c>
      <c r="L272" s="13">
        <v>11406850</v>
      </c>
      <c r="M272" s="13">
        <v>0</v>
      </c>
      <c r="N272" s="13">
        <v>10</v>
      </c>
    </row>
    <row r="273" spans="2:14" ht="52.15" customHeight="1" x14ac:dyDescent="0.25">
      <c r="B273" s="8">
        <v>267</v>
      </c>
      <c r="C273" s="12" t="s">
        <v>2721</v>
      </c>
      <c r="D273" s="9" t="s">
        <v>2722</v>
      </c>
      <c r="E273" s="9" t="s">
        <v>1817</v>
      </c>
      <c r="F273" s="9" t="s">
        <v>71</v>
      </c>
      <c r="G273" s="9" t="s">
        <v>2345</v>
      </c>
      <c r="H273" s="10" t="s">
        <v>76</v>
      </c>
      <c r="I273" s="10" t="s">
        <v>3</v>
      </c>
      <c r="J273" s="10" t="s">
        <v>1870</v>
      </c>
      <c r="K273" s="10" t="s">
        <v>2723</v>
      </c>
      <c r="L273" s="13">
        <v>7251863</v>
      </c>
      <c r="M273" s="13">
        <v>674300.84</v>
      </c>
      <c r="N273" s="13">
        <v>10</v>
      </c>
    </row>
    <row r="274" spans="2:14" ht="52.15" customHeight="1" x14ac:dyDescent="0.25">
      <c r="B274" s="8">
        <v>268</v>
      </c>
      <c r="C274" s="12" t="s">
        <v>2724</v>
      </c>
      <c r="D274" s="9" t="s">
        <v>2725</v>
      </c>
      <c r="E274" s="9" t="s">
        <v>1771</v>
      </c>
      <c r="F274" s="9" t="s">
        <v>71</v>
      </c>
      <c r="G274" s="9" t="s">
        <v>1810</v>
      </c>
      <c r="H274" s="10" t="s">
        <v>72</v>
      </c>
      <c r="I274" s="10" t="s">
        <v>0</v>
      </c>
      <c r="J274" s="10" t="s">
        <v>73</v>
      </c>
      <c r="K274" s="10" t="s">
        <v>2726</v>
      </c>
      <c r="L274" s="13">
        <v>3675000</v>
      </c>
      <c r="M274" s="13">
        <v>0</v>
      </c>
      <c r="N274" s="13">
        <v>30</v>
      </c>
    </row>
    <row r="275" spans="2:14" ht="52.15" customHeight="1" x14ac:dyDescent="0.25">
      <c r="B275" s="8">
        <v>269</v>
      </c>
      <c r="C275" s="12" t="s">
        <v>2727</v>
      </c>
      <c r="D275" s="9" t="s">
        <v>2728</v>
      </c>
      <c r="E275" s="9" t="s">
        <v>1825</v>
      </c>
      <c r="F275" s="9" t="s">
        <v>71</v>
      </c>
      <c r="G275" s="9" t="s">
        <v>1810</v>
      </c>
      <c r="H275" s="10" t="s">
        <v>112</v>
      </c>
      <c r="I275" s="10" t="s">
        <v>1</v>
      </c>
      <c r="J275" s="10" t="s">
        <v>1778</v>
      </c>
      <c r="K275" s="10" t="s">
        <v>2729</v>
      </c>
      <c r="L275" s="13">
        <v>10580000</v>
      </c>
      <c r="M275" s="13">
        <v>0</v>
      </c>
      <c r="N275" s="13">
        <v>5</v>
      </c>
    </row>
    <row r="276" spans="2:14" ht="52.15" customHeight="1" x14ac:dyDescent="0.25">
      <c r="B276" s="8">
        <v>270</v>
      </c>
      <c r="C276" s="12" t="s">
        <v>2730</v>
      </c>
      <c r="D276" s="9" t="s">
        <v>2731</v>
      </c>
      <c r="E276" s="9" t="s">
        <v>1891</v>
      </c>
      <c r="F276" s="9" t="s">
        <v>71</v>
      </c>
      <c r="G276" s="9" t="s">
        <v>2151</v>
      </c>
      <c r="H276" s="10" t="s">
        <v>76</v>
      </c>
      <c r="I276" s="10" t="s">
        <v>3</v>
      </c>
      <c r="J276" s="10" t="s">
        <v>169</v>
      </c>
      <c r="K276" s="10" t="s">
        <v>2732</v>
      </c>
      <c r="L276" s="13">
        <v>5550000</v>
      </c>
      <c r="M276" s="13">
        <v>0</v>
      </c>
      <c r="N276" s="13">
        <v>50</v>
      </c>
    </row>
    <row r="277" spans="2:14" ht="52.15" customHeight="1" x14ac:dyDescent="0.25">
      <c r="B277" s="8">
        <v>271</v>
      </c>
      <c r="C277" s="12" t="s">
        <v>2733</v>
      </c>
      <c r="D277" s="9" t="s">
        <v>2734</v>
      </c>
      <c r="E277" s="9" t="s">
        <v>1771</v>
      </c>
      <c r="F277" s="9" t="s">
        <v>71</v>
      </c>
      <c r="G277" s="9" t="s">
        <v>1849</v>
      </c>
      <c r="H277" s="10" t="s">
        <v>72</v>
      </c>
      <c r="I277" s="10" t="s">
        <v>0</v>
      </c>
      <c r="J277" s="10" t="s">
        <v>81</v>
      </c>
      <c r="K277" s="10" t="s">
        <v>2735</v>
      </c>
      <c r="L277" s="13">
        <v>1720737</v>
      </c>
      <c r="M277" s="13">
        <v>123374</v>
      </c>
      <c r="N277" s="13">
        <v>4</v>
      </c>
    </row>
    <row r="278" spans="2:14" ht="52.15" customHeight="1" x14ac:dyDescent="0.25">
      <c r="B278" s="8">
        <v>272</v>
      </c>
      <c r="C278" s="12" t="s">
        <v>2736</v>
      </c>
      <c r="D278" s="9" t="s">
        <v>2737</v>
      </c>
      <c r="E278" s="9" t="s">
        <v>1771</v>
      </c>
      <c r="F278" s="9" t="s">
        <v>71</v>
      </c>
      <c r="G278" s="9" t="s">
        <v>2738</v>
      </c>
      <c r="H278" s="10" t="s">
        <v>72</v>
      </c>
      <c r="I278" s="10" t="s">
        <v>0</v>
      </c>
      <c r="J278" s="10" t="s">
        <v>81</v>
      </c>
      <c r="K278" s="10" t="s">
        <v>2739</v>
      </c>
      <c r="L278" s="13">
        <v>44650000</v>
      </c>
      <c r="M278" s="13">
        <v>4981154</v>
      </c>
      <c r="N278" s="13">
        <v>10</v>
      </c>
    </row>
    <row r="279" spans="2:14" ht="52.15" customHeight="1" x14ac:dyDescent="0.25">
      <c r="B279" s="8">
        <v>273</v>
      </c>
      <c r="C279" s="12" t="s">
        <v>2740</v>
      </c>
      <c r="D279" s="9" t="s">
        <v>2741</v>
      </c>
      <c r="E279" s="9" t="s">
        <v>185</v>
      </c>
      <c r="F279" s="9" t="s">
        <v>71</v>
      </c>
      <c r="G279" s="9" t="s">
        <v>1794</v>
      </c>
      <c r="H279" s="10" t="s">
        <v>72</v>
      </c>
      <c r="I279" s="10" t="s">
        <v>0</v>
      </c>
      <c r="J279" s="10" t="s">
        <v>73</v>
      </c>
      <c r="K279" s="10" t="s">
        <v>2742</v>
      </c>
      <c r="L279" s="13">
        <v>559503</v>
      </c>
      <c r="M279" s="13">
        <v>0</v>
      </c>
      <c r="N279" s="13">
        <v>0</v>
      </c>
    </row>
    <row r="280" spans="2:14" ht="52.15" customHeight="1" x14ac:dyDescent="0.25">
      <c r="B280" s="8">
        <v>274</v>
      </c>
      <c r="C280" s="12" t="s">
        <v>2743</v>
      </c>
      <c r="D280" s="9" t="s">
        <v>2744</v>
      </c>
      <c r="E280" s="9" t="s">
        <v>1762</v>
      </c>
      <c r="F280" s="9" t="s">
        <v>71</v>
      </c>
      <c r="G280" s="9" t="s">
        <v>2745</v>
      </c>
      <c r="H280" s="10" t="s">
        <v>72</v>
      </c>
      <c r="I280" s="10" t="s">
        <v>0</v>
      </c>
      <c r="J280" s="10" t="s">
        <v>81</v>
      </c>
      <c r="K280" s="10" t="s">
        <v>2746</v>
      </c>
      <c r="L280" s="13">
        <v>2275000</v>
      </c>
      <c r="M280" s="13">
        <v>87000</v>
      </c>
      <c r="N280" s="13">
        <v>6</v>
      </c>
    </row>
    <row r="281" spans="2:14" ht="63" x14ac:dyDescent="0.25">
      <c r="B281" s="8">
        <v>275</v>
      </c>
      <c r="C281" s="12" t="s">
        <v>2747</v>
      </c>
      <c r="D281" s="9" t="s">
        <v>2748</v>
      </c>
      <c r="E281" s="9" t="s">
        <v>1874</v>
      </c>
      <c r="F281" s="9" t="s">
        <v>71</v>
      </c>
      <c r="G281" s="9" t="s">
        <v>2026</v>
      </c>
      <c r="H281" s="10" t="s">
        <v>76</v>
      </c>
      <c r="I281" s="10" t="s">
        <v>0</v>
      </c>
      <c r="J281" s="10" t="s">
        <v>81</v>
      </c>
      <c r="K281" s="10" t="s">
        <v>2749</v>
      </c>
      <c r="L281" s="13">
        <v>3605870</v>
      </c>
      <c r="M281" s="13">
        <v>459973.87</v>
      </c>
      <c r="N281" s="13">
        <v>10</v>
      </c>
    </row>
    <row r="282" spans="2:14" ht="52.15" customHeight="1" x14ac:dyDescent="0.25">
      <c r="B282" s="8">
        <v>276</v>
      </c>
      <c r="C282" s="12" t="s">
        <v>2750</v>
      </c>
      <c r="D282" s="9" t="s">
        <v>2751</v>
      </c>
      <c r="E282" s="9" t="s">
        <v>1771</v>
      </c>
      <c r="F282" s="9" t="s">
        <v>71</v>
      </c>
      <c r="G282" s="9" t="s">
        <v>1928</v>
      </c>
      <c r="H282" s="10" t="s">
        <v>72</v>
      </c>
      <c r="I282" s="10" t="s">
        <v>0</v>
      </c>
      <c r="J282" s="10" t="s">
        <v>81</v>
      </c>
      <c r="K282" s="10" t="s">
        <v>2752</v>
      </c>
      <c r="L282" s="13">
        <v>3617834</v>
      </c>
      <c r="M282" s="13">
        <v>230000</v>
      </c>
      <c r="N282" s="13">
        <v>15</v>
      </c>
    </row>
    <row r="283" spans="2:14" ht="52.15" customHeight="1" x14ac:dyDescent="0.25">
      <c r="B283" s="8">
        <v>277</v>
      </c>
      <c r="C283" s="12" t="s">
        <v>2753</v>
      </c>
      <c r="D283" s="9" t="s">
        <v>2754</v>
      </c>
      <c r="E283" s="9" t="s">
        <v>168</v>
      </c>
      <c r="F283" s="9" t="s">
        <v>71</v>
      </c>
      <c r="G283" s="9" t="s">
        <v>2090</v>
      </c>
      <c r="H283" s="10" t="s">
        <v>72</v>
      </c>
      <c r="I283" s="10" t="s">
        <v>0</v>
      </c>
      <c r="J283" s="10" t="s">
        <v>73</v>
      </c>
      <c r="K283" s="10" t="s">
        <v>2755</v>
      </c>
      <c r="L283" s="13">
        <v>1663000</v>
      </c>
      <c r="M283" s="13">
        <v>0</v>
      </c>
      <c r="N283" s="13">
        <v>3</v>
      </c>
    </row>
    <row r="284" spans="2:14" ht="52.15" customHeight="1" x14ac:dyDescent="0.25">
      <c r="B284" s="8">
        <v>278</v>
      </c>
      <c r="C284" s="12" t="s">
        <v>2756</v>
      </c>
      <c r="D284" s="9" t="s">
        <v>2757</v>
      </c>
      <c r="E284" s="9" t="s">
        <v>2758</v>
      </c>
      <c r="F284" s="9" t="s">
        <v>71</v>
      </c>
      <c r="G284" s="9" t="s">
        <v>2090</v>
      </c>
      <c r="H284" s="10" t="s">
        <v>72</v>
      </c>
      <c r="I284" s="10" t="s">
        <v>0</v>
      </c>
      <c r="J284" s="10" t="s">
        <v>73</v>
      </c>
      <c r="K284" s="10" t="s">
        <v>2094</v>
      </c>
      <c r="L284" s="13">
        <v>4873174</v>
      </c>
      <c r="M284" s="13">
        <v>0</v>
      </c>
      <c r="N284" s="13">
        <v>0</v>
      </c>
    </row>
    <row r="285" spans="2:14" ht="52.15" customHeight="1" x14ac:dyDescent="0.25">
      <c r="B285" s="8">
        <v>279</v>
      </c>
      <c r="C285" s="12" t="s">
        <v>2759</v>
      </c>
      <c r="D285" s="9" t="s">
        <v>2760</v>
      </c>
      <c r="E285" s="9" t="s">
        <v>1767</v>
      </c>
      <c r="F285" s="9" t="s">
        <v>71</v>
      </c>
      <c r="G285" s="9" t="s">
        <v>2090</v>
      </c>
      <c r="H285" s="10" t="s">
        <v>72</v>
      </c>
      <c r="I285" s="10" t="s">
        <v>0</v>
      </c>
      <c r="J285" s="10" t="s">
        <v>73</v>
      </c>
      <c r="K285" s="10" t="s">
        <v>2590</v>
      </c>
      <c r="L285" s="13">
        <v>8661399</v>
      </c>
      <c r="M285" s="13">
        <v>0</v>
      </c>
      <c r="N285" s="13">
        <v>8</v>
      </c>
    </row>
    <row r="286" spans="2:14" ht="52.15" customHeight="1" x14ac:dyDescent="0.25">
      <c r="B286" s="8">
        <v>280</v>
      </c>
      <c r="C286" s="12" t="s">
        <v>2761</v>
      </c>
      <c r="D286" s="9" t="s">
        <v>2762</v>
      </c>
      <c r="E286" s="9" t="s">
        <v>1809</v>
      </c>
      <c r="F286" s="9" t="s">
        <v>71</v>
      </c>
      <c r="G286" s="9" t="s">
        <v>1794</v>
      </c>
      <c r="H286" s="10" t="s">
        <v>72</v>
      </c>
      <c r="I286" s="10" t="s">
        <v>0</v>
      </c>
      <c r="J286" s="10" t="s">
        <v>73</v>
      </c>
      <c r="K286" s="10" t="s">
        <v>1799</v>
      </c>
      <c r="L286" s="13">
        <v>37140000</v>
      </c>
      <c r="M286" s="13">
        <v>0</v>
      </c>
      <c r="N286" s="13">
        <v>0</v>
      </c>
    </row>
    <row r="287" spans="2:14" ht="52.15" customHeight="1" x14ac:dyDescent="0.25">
      <c r="B287" s="8">
        <v>281</v>
      </c>
      <c r="C287" s="12" t="s">
        <v>2763</v>
      </c>
      <c r="D287" s="9" t="s">
        <v>2046</v>
      </c>
      <c r="E287" s="9" t="s">
        <v>1869</v>
      </c>
      <c r="F287" s="9" t="s">
        <v>71</v>
      </c>
      <c r="G287" s="9" t="s">
        <v>2026</v>
      </c>
      <c r="H287" s="10" t="s">
        <v>76</v>
      </c>
      <c r="I287" s="10" t="s">
        <v>3</v>
      </c>
      <c r="J287" s="10" t="s">
        <v>1870</v>
      </c>
      <c r="K287" s="10" t="s">
        <v>2764</v>
      </c>
      <c r="L287" s="13">
        <v>4077784</v>
      </c>
      <c r="M287" s="13">
        <v>473519</v>
      </c>
      <c r="N287" s="13">
        <v>4</v>
      </c>
    </row>
    <row r="288" spans="2:14" ht="52.15" customHeight="1" x14ac:dyDescent="0.25">
      <c r="B288" s="8">
        <v>282</v>
      </c>
      <c r="C288" s="12" t="s">
        <v>2765</v>
      </c>
      <c r="D288" s="9" t="s">
        <v>2766</v>
      </c>
      <c r="E288" s="9" t="s">
        <v>2767</v>
      </c>
      <c r="F288" s="9" t="s">
        <v>71</v>
      </c>
      <c r="G288" s="9" t="s">
        <v>2037</v>
      </c>
      <c r="H288" s="10" t="s">
        <v>72</v>
      </c>
      <c r="I288" s="10" t="s">
        <v>2</v>
      </c>
      <c r="J288" s="10" t="s">
        <v>2768</v>
      </c>
      <c r="K288" s="10" t="s">
        <v>2769</v>
      </c>
      <c r="L288" s="13">
        <v>3559600</v>
      </c>
      <c r="M288" s="13">
        <v>0</v>
      </c>
      <c r="N288" s="13">
        <v>30</v>
      </c>
    </row>
    <row r="289" spans="2:14" ht="52.15" customHeight="1" x14ac:dyDescent="0.25">
      <c r="B289" s="8">
        <v>283</v>
      </c>
      <c r="C289" s="12" t="s">
        <v>2770</v>
      </c>
      <c r="D289" s="9" t="s">
        <v>2771</v>
      </c>
      <c r="E289" s="9" t="s">
        <v>1782</v>
      </c>
      <c r="F289" s="9" t="s">
        <v>71</v>
      </c>
      <c r="G289" s="9" t="s">
        <v>1849</v>
      </c>
      <c r="H289" s="10" t="s">
        <v>112</v>
      </c>
      <c r="I289" s="10" t="s">
        <v>0</v>
      </c>
      <c r="J289" s="10" t="s">
        <v>73</v>
      </c>
      <c r="K289" s="10" t="s">
        <v>2772</v>
      </c>
      <c r="L289" s="13">
        <v>4840000</v>
      </c>
      <c r="M289" s="13">
        <v>0</v>
      </c>
      <c r="N289" s="13">
        <v>15</v>
      </c>
    </row>
    <row r="290" spans="2:14" ht="52.15" customHeight="1" x14ac:dyDescent="0.25">
      <c r="B290" s="8">
        <v>284</v>
      </c>
      <c r="C290" s="12" t="s">
        <v>2773</v>
      </c>
      <c r="D290" s="9" t="s">
        <v>2774</v>
      </c>
      <c r="E290" s="9" t="s">
        <v>1762</v>
      </c>
      <c r="F290" s="9" t="s">
        <v>87</v>
      </c>
      <c r="G290" s="9" t="s">
        <v>1783</v>
      </c>
      <c r="H290" s="10" t="s">
        <v>72</v>
      </c>
      <c r="I290" s="10" t="s">
        <v>0</v>
      </c>
      <c r="J290" s="10" t="s">
        <v>81</v>
      </c>
      <c r="K290" s="10" t="s">
        <v>2775</v>
      </c>
      <c r="L290" s="13">
        <v>550000</v>
      </c>
      <c r="M290" s="13">
        <v>65450</v>
      </c>
      <c r="N290" s="13">
        <v>3</v>
      </c>
    </row>
    <row r="291" spans="2:14" ht="52.15" customHeight="1" x14ac:dyDescent="0.25">
      <c r="B291" s="8">
        <v>285</v>
      </c>
      <c r="C291" s="12" t="s">
        <v>2776</v>
      </c>
      <c r="D291" s="9" t="s">
        <v>2777</v>
      </c>
      <c r="E291" s="9" t="s">
        <v>176</v>
      </c>
      <c r="F291" s="9" t="s">
        <v>71</v>
      </c>
      <c r="G291" s="9" t="s">
        <v>2567</v>
      </c>
      <c r="H291" s="10" t="s">
        <v>76</v>
      </c>
      <c r="I291" s="10" t="s">
        <v>2</v>
      </c>
      <c r="J291" s="10" t="s">
        <v>2244</v>
      </c>
      <c r="K291" s="10" t="s">
        <v>2778</v>
      </c>
      <c r="L291" s="13">
        <v>33761839</v>
      </c>
      <c r="M291" s="13">
        <v>3830769</v>
      </c>
      <c r="N291" s="13">
        <v>10</v>
      </c>
    </row>
    <row r="292" spans="2:14" ht="52.15" customHeight="1" x14ac:dyDescent="0.25">
      <c r="B292" s="8">
        <v>286</v>
      </c>
      <c r="C292" s="12" t="s">
        <v>2779</v>
      </c>
      <c r="D292" s="9" t="s">
        <v>2780</v>
      </c>
      <c r="E292" s="9" t="s">
        <v>1771</v>
      </c>
      <c r="F292" s="9" t="s">
        <v>71</v>
      </c>
      <c r="G292" s="9" t="s">
        <v>1849</v>
      </c>
      <c r="H292" s="10" t="s">
        <v>72</v>
      </c>
      <c r="I292" s="10" t="s">
        <v>0</v>
      </c>
      <c r="J292" s="10" t="s">
        <v>81</v>
      </c>
      <c r="K292" s="10" t="s">
        <v>2781</v>
      </c>
      <c r="L292" s="13">
        <v>3617077</v>
      </c>
      <c r="M292" s="13">
        <v>463613.34</v>
      </c>
      <c r="N292" s="13">
        <v>0</v>
      </c>
    </row>
    <row r="293" spans="2:14" ht="52.15" customHeight="1" x14ac:dyDescent="0.25">
      <c r="B293" s="8">
        <v>287</v>
      </c>
      <c r="C293" s="12" t="s">
        <v>2782</v>
      </c>
      <c r="D293" s="9" t="s">
        <v>2783</v>
      </c>
      <c r="E293" s="9" t="s">
        <v>1771</v>
      </c>
      <c r="F293" s="9" t="s">
        <v>71</v>
      </c>
      <c r="G293" s="9" t="s">
        <v>2013</v>
      </c>
      <c r="H293" s="10" t="s">
        <v>76</v>
      </c>
      <c r="I293" s="10" t="s">
        <v>0</v>
      </c>
      <c r="J293" s="10" t="s">
        <v>81</v>
      </c>
      <c r="K293" s="10" t="s">
        <v>2784</v>
      </c>
      <c r="L293" s="13">
        <v>14087179</v>
      </c>
      <c r="M293" s="13">
        <v>1756015</v>
      </c>
      <c r="N293" s="13">
        <v>10</v>
      </c>
    </row>
    <row r="294" spans="2:14" ht="52.15" customHeight="1" x14ac:dyDescent="0.25">
      <c r="B294" s="8">
        <v>288</v>
      </c>
      <c r="C294" s="12" t="s">
        <v>2785</v>
      </c>
      <c r="D294" s="9" t="s">
        <v>2786</v>
      </c>
      <c r="E294" s="9" t="s">
        <v>1809</v>
      </c>
      <c r="F294" s="9" t="s">
        <v>71</v>
      </c>
      <c r="G294" s="9" t="s">
        <v>1953</v>
      </c>
      <c r="H294" s="10" t="s">
        <v>77</v>
      </c>
      <c r="I294" s="10" t="s">
        <v>3</v>
      </c>
      <c r="J294" s="10" t="s">
        <v>1870</v>
      </c>
      <c r="K294" s="10" t="s">
        <v>2787</v>
      </c>
      <c r="L294" s="13">
        <v>30563725</v>
      </c>
      <c r="M294" s="13">
        <v>3758236.15</v>
      </c>
      <c r="N294" s="13">
        <v>6</v>
      </c>
    </row>
    <row r="295" spans="2:14" ht="52.15" customHeight="1" x14ac:dyDescent="0.25">
      <c r="B295" s="8">
        <v>289</v>
      </c>
      <c r="C295" s="12" t="s">
        <v>2788</v>
      </c>
      <c r="D295" s="9" t="s">
        <v>2789</v>
      </c>
      <c r="E295" s="9" t="s">
        <v>1809</v>
      </c>
      <c r="F295" s="9" t="s">
        <v>71</v>
      </c>
      <c r="G295" s="9" t="s">
        <v>2033</v>
      </c>
      <c r="H295" s="10" t="s">
        <v>72</v>
      </c>
      <c r="I295" s="10" t="s">
        <v>1</v>
      </c>
      <c r="J295" s="10" t="s">
        <v>1984</v>
      </c>
      <c r="K295" s="10" t="s">
        <v>2790</v>
      </c>
      <c r="L295" s="13">
        <v>3300000</v>
      </c>
      <c r="M295" s="13">
        <v>9900</v>
      </c>
      <c r="N295" s="13">
        <v>15</v>
      </c>
    </row>
    <row r="296" spans="2:14" ht="52.15" customHeight="1" x14ac:dyDescent="0.25">
      <c r="B296" s="8">
        <v>290</v>
      </c>
      <c r="C296" s="12" t="s">
        <v>2791</v>
      </c>
      <c r="D296" s="9" t="s">
        <v>2792</v>
      </c>
      <c r="E296" s="9" t="s">
        <v>1809</v>
      </c>
      <c r="F296" s="9" t="s">
        <v>71</v>
      </c>
      <c r="G296" s="9" t="s">
        <v>2013</v>
      </c>
      <c r="H296" s="10" t="s">
        <v>72</v>
      </c>
      <c r="I296" s="10" t="s">
        <v>3</v>
      </c>
      <c r="J296" s="10" t="s">
        <v>1870</v>
      </c>
      <c r="K296" s="10" t="s">
        <v>2793</v>
      </c>
      <c r="L296" s="13">
        <v>5000000</v>
      </c>
      <c r="M296" s="13">
        <v>526805</v>
      </c>
      <c r="N296" s="13">
        <v>10</v>
      </c>
    </row>
    <row r="297" spans="2:14" ht="94.5" x14ac:dyDescent="0.25">
      <c r="B297" s="8">
        <v>291</v>
      </c>
      <c r="C297" s="12" t="s">
        <v>2794</v>
      </c>
      <c r="D297" s="9" t="s">
        <v>2795</v>
      </c>
      <c r="E297" s="9" t="s">
        <v>1782</v>
      </c>
      <c r="F297" s="9" t="s">
        <v>71</v>
      </c>
      <c r="G297" s="9" t="s">
        <v>2151</v>
      </c>
      <c r="H297" s="10" t="s">
        <v>97</v>
      </c>
      <c r="I297" s="10" t="s">
        <v>0</v>
      </c>
      <c r="J297" s="10" t="s">
        <v>75</v>
      </c>
      <c r="K297" s="10" t="s">
        <v>2796</v>
      </c>
      <c r="L297" s="13">
        <v>4525650</v>
      </c>
      <c r="M297" s="13">
        <v>250992</v>
      </c>
      <c r="N297" s="13">
        <v>10</v>
      </c>
    </row>
    <row r="298" spans="2:14" ht="52.15" customHeight="1" x14ac:dyDescent="0.25">
      <c r="B298" s="8">
        <v>292</v>
      </c>
      <c r="C298" s="12" t="s">
        <v>2797</v>
      </c>
      <c r="D298" s="9" t="s">
        <v>2798</v>
      </c>
      <c r="E298" s="9" t="s">
        <v>1817</v>
      </c>
      <c r="F298" s="9" t="s">
        <v>71</v>
      </c>
      <c r="G298" s="9" t="s">
        <v>1849</v>
      </c>
      <c r="H298" s="10" t="s">
        <v>72</v>
      </c>
      <c r="I298" s="10" t="s">
        <v>3</v>
      </c>
      <c r="J298" s="10" t="s">
        <v>1870</v>
      </c>
      <c r="K298" s="10" t="s">
        <v>2799</v>
      </c>
      <c r="L298" s="13">
        <v>44750000</v>
      </c>
      <c r="M298" s="13">
        <v>3545444</v>
      </c>
      <c r="N298" s="13">
        <v>19</v>
      </c>
    </row>
    <row r="299" spans="2:14" ht="52.15" customHeight="1" x14ac:dyDescent="0.25">
      <c r="B299" s="8">
        <v>293</v>
      </c>
      <c r="C299" s="12" t="s">
        <v>2800</v>
      </c>
      <c r="D299" s="9" t="s">
        <v>2801</v>
      </c>
      <c r="E299" s="9" t="s">
        <v>1817</v>
      </c>
      <c r="F299" s="9" t="s">
        <v>71</v>
      </c>
      <c r="G299" s="9" t="s">
        <v>1849</v>
      </c>
      <c r="H299" s="10" t="s">
        <v>76</v>
      </c>
      <c r="I299" s="10" t="s">
        <v>0</v>
      </c>
      <c r="J299" s="10" t="s">
        <v>75</v>
      </c>
      <c r="K299" s="10" t="s">
        <v>2802</v>
      </c>
      <c r="L299" s="13">
        <v>1362517</v>
      </c>
      <c r="M299" s="13">
        <v>132000</v>
      </c>
      <c r="N299" s="13">
        <v>2</v>
      </c>
    </row>
    <row r="300" spans="2:14" ht="52.15" customHeight="1" x14ac:dyDescent="0.25">
      <c r="B300" s="8">
        <v>294</v>
      </c>
      <c r="C300" s="12" t="s">
        <v>2803</v>
      </c>
      <c r="D300" s="9" t="s">
        <v>2804</v>
      </c>
      <c r="E300" s="9" t="s">
        <v>2012</v>
      </c>
      <c r="F300" s="9" t="s">
        <v>71</v>
      </c>
      <c r="G300" s="9" t="s">
        <v>1882</v>
      </c>
      <c r="H300" s="10" t="s">
        <v>76</v>
      </c>
      <c r="I300" s="10" t="s">
        <v>3</v>
      </c>
      <c r="J300" s="10" t="s">
        <v>1899</v>
      </c>
      <c r="K300" s="10" t="s">
        <v>2805</v>
      </c>
      <c r="L300" s="13">
        <v>14850500</v>
      </c>
      <c r="M300" s="13">
        <v>945395</v>
      </c>
      <c r="N300" s="13">
        <v>250</v>
      </c>
    </row>
    <row r="301" spans="2:14" ht="189" x14ac:dyDescent="0.25">
      <c r="B301" s="8">
        <v>295</v>
      </c>
      <c r="C301" s="12" t="s">
        <v>2806</v>
      </c>
      <c r="D301" s="9" t="s">
        <v>2807</v>
      </c>
      <c r="E301" s="9" t="s">
        <v>1771</v>
      </c>
      <c r="F301" s="9" t="s">
        <v>71</v>
      </c>
      <c r="G301" s="9" t="s">
        <v>2234</v>
      </c>
      <c r="H301" s="10" t="s">
        <v>177</v>
      </c>
      <c r="I301" s="10" t="s">
        <v>0</v>
      </c>
      <c r="J301" s="10" t="s">
        <v>81</v>
      </c>
      <c r="K301" s="10" t="s">
        <v>2808</v>
      </c>
      <c r="L301" s="13">
        <v>153314324</v>
      </c>
      <c r="M301" s="13">
        <v>11426042</v>
      </c>
      <c r="N301" s="13">
        <v>30</v>
      </c>
    </row>
    <row r="302" spans="2:14" ht="94.5" x14ac:dyDescent="0.25">
      <c r="B302" s="8">
        <v>296</v>
      </c>
      <c r="C302" s="12" t="s">
        <v>2809</v>
      </c>
      <c r="D302" s="9" t="s">
        <v>2810</v>
      </c>
      <c r="E302" s="9" t="s">
        <v>2164</v>
      </c>
      <c r="F302" s="9" t="s">
        <v>71</v>
      </c>
      <c r="G302" s="9" t="s">
        <v>2811</v>
      </c>
      <c r="H302" s="10" t="s">
        <v>72</v>
      </c>
      <c r="I302" s="10" t="s">
        <v>1</v>
      </c>
      <c r="J302" s="10" t="s">
        <v>1778</v>
      </c>
      <c r="K302" s="10" t="s">
        <v>2812</v>
      </c>
      <c r="L302" s="13">
        <v>52942666</v>
      </c>
      <c r="M302" s="13">
        <v>0</v>
      </c>
      <c r="N302" s="13">
        <v>40</v>
      </c>
    </row>
    <row r="303" spans="2:14" ht="409.5" x14ac:dyDescent="0.25">
      <c r="B303" s="8">
        <v>297</v>
      </c>
      <c r="C303" s="12" t="s">
        <v>2813</v>
      </c>
      <c r="D303" s="9" t="s">
        <v>2814</v>
      </c>
      <c r="E303" s="9" t="s">
        <v>1809</v>
      </c>
      <c r="F303" s="9" t="s">
        <v>71</v>
      </c>
      <c r="G303" s="9" t="s">
        <v>2523</v>
      </c>
      <c r="H303" s="10" t="s">
        <v>72</v>
      </c>
      <c r="I303" s="10" t="s">
        <v>0</v>
      </c>
      <c r="J303" s="10" t="s">
        <v>81</v>
      </c>
      <c r="K303" s="10" t="s">
        <v>2815</v>
      </c>
      <c r="L303" s="13">
        <v>1321052</v>
      </c>
      <c r="M303" s="13">
        <v>124500</v>
      </c>
      <c r="N303" s="13">
        <v>3</v>
      </c>
    </row>
    <row r="304" spans="2:14" ht="63" x14ac:dyDescent="0.25">
      <c r="B304" s="8">
        <v>298</v>
      </c>
      <c r="C304" s="12" t="s">
        <v>2816</v>
      </c>
      <c r="D304" s="9" t="s">
        <v>2817</v>
      </c>
      <c r="E304" s="9" t="s">
        <v>1874</v>
      </c>
      <c r="F304" s="9" t="s">
        <v>71</v>
      </c>
      <c r="G304" s="9" t="s">
        <v>2234</v>
      </c>
      <c r="H304" s="10" t="s">
        <v>76</v>
      </c>
      <c r="I304" s="10" t="s">
        <v>1</v>
      </c>
      <c r="J304" s="10" t="s">
        <v>2376</v>
      </c>
      <c r="K304" s="10" t="s">
        <v>2818</v>
      </c>
      <c r="L304" s="13">
        <v>7490000</v>
      </c>
      <c r="M304" s="13">
        <v>0</v>
      </c>
      <c r="N304" s="13">
        <v>15</v>
      </c>
    </row>
    <row r="305" spans="2:14" ht="52.15" customHeight="1" x14ac:dyDescent="0.25">
      <c r="B305" s="8">
        <v>299</v>
      </c>
      <c r="C305" s="12" t="s">
        <v>2819</v>
      </c>
      <c r="D305" s="9" t="s">
        <v>2820</v>
      </c>
      <c r="E305" s="9" t="s">
        <v>1817</v>
      </c>
      <c r="F305" s="9" t="s">
        <v>71</v>
      </c>
      <c r="G305" s="9" t="s">
        <v>2071</v>
      </c>
      <c r="H305" s="10" t="s">
        <v>72</v>
      </c>
      <c r="I305" s="10" t="s">
        <v>1</v>
      </c>
      <c r="J305" s="10" t="s">
        <v>98</v>
      </c>
      <c r="K305" s="10" t="s">
        <v>2669</v>
      </c>
      <c r="L305" s="13">
        <v>5476672</v>
      </c>
      <c r="M305" s="13">
        <v>635000</v>
      </c>
      <c r="N305" s="13">
        <v>5</v>
      </c>
    </row>
    <row r="306" spans="2:14" ht="52.15" customHeight="1" x14ac:dyDescent="0.25">
      <c r="B306" s="8">
        <v>300</v>
      </c>
      <c r="C306" s="12" t="s">
        <v>2821</v>
      </c>
      <c r="D306" s="9" t="s">
        <v>2822</v>
      </c>
      <c r="E306" s="9" t="s">
        <v>1782</v>
      </c>
      <c r="F306" s="9" t="s">
        <v>71</v>
      </c>
      <c r="G306" s="9" t="s">
        <v>2368</v>
      </c>
      <c r="H306" s="10" t="s">
        <v>76</v>
      </c>
      <c r="I306" s="10" t="s">
        <v>1</v>
      </c>
      <c r="J306" s="10" t="s">
        <v>2369</v>
      </c>
      <c r="K306" s="10" t="s">
        <v>2823</v>
      </c>
      <c r="L306" s="13">
        <v>1183027</v>
      </c>
      <c r="M306" s="13">
        <v>139073</v>
      </c>
      <c r="N306" s="13">
        <v>3</v>
      </c>
    </row>
    <row r="307" spans="2:14" ht="52.15" customHeight="1" x14ac:dyDescent="0.25">
      <c r="B307" s="8">
        <v>301</v>
      </c>
      <c r="C307" s="12" t="s">
        <v>2824</v>
      </c>
      <c r="D307" s="9" t="s">
        <v>2825</v>
      </c>
      <c r="E307" s="9" t="s">
        <v>1817</v>
      </c>
      <c r="F307" s="9" t="s">
        <v>71</v>
      </c>
      <c r="G307" s="9" t="s">
        <v>2071</v>
      </c>
      <c r="H307" s="10" t="s">
        <v>76</v>
      </c>
      <c r="I307" s="10" t="s">
        <v>1</v>
      </c>
      <c r="J307" s="10" t="s">
        <v>98</v>
      </c>
      <c r="K307" s="10" t="s">
        <v>2826</v>
      </c>
      <c r="L307" s="13">
        <v>1264339</v>
      </c>
      <c r="M307" s="13">
        <v>84000</v>
      </c>
      <c r="N307" s="13">
        <v>3</v>
      </c>
    </row>
    <row r="308" spans="2:14" ht="63" x14ac:dyDescent="0.25">
      <c r="B308" s="8">
        <v>302</v>
      </c>
      <c r="C308" s="12" t="s">
        <v>2827</v>
      </c>
      <c r="D308" s="9" t="s">
        <v>2828</v>
      </c>
      <c r="E308" s="9" t="s">
        <v>1817</v>
      </c>
      <c r="F308" s="9" t="s">
        <v>71</v>
      </c>
      <c r="G308" s="9" t="s">
        <v>2234</v>
      </c>
      <c r="H308" s="10" t="s">
        <v>72</v>
      </c>
      <c r="I308" s="10" t="s">
        <v>1</v>
      </c>
      <c r="J308" s="10" t="s">
        <v>1778</v>
      </c>
      <c r="K308" s="10" t="s">
        <v>2829</v>
      </c>
      <c r="L308" s="13">
        <v>3965000</v>
      </c>
      <c r="M308" s="13">
        <v>0</v>
      </c>
      <c r="N308" s="13">
        <v>11</v>
      </c>
    </row>
    <row r="309" spans="2:14" ht="52.15" customHeight="1" x14ac:dyDescent="0.25">
      <c r="B309" s="8">
        <v>303</v>
      </c>
      <c r="C309" s="12" t="s">
        <v>2830</v>
      </c>
      <c r="D309" s="9" t="s">
        <v>2831</v>
      </c>
      <c r="E309" s="9" t="s">
        <v>1782</v>
      </c>
      <c r="F309" s="9" t="s">
        <v>71</v>
      </c>
      <c r="G309" s="9" t="s">
        <v>2523</v>
      </c>
      <c r="H309" s="10" t="s">
        <v>76</v>
      </c>
      <c r="I309" s="10" t="s">
        <v>1</v>
      </c>
      <c r="J309" s="10" t="s">
        <v>1778</v>
      </c>
      <c r="K309" s="10" t="s">
        <v>2832</v>
      </c>
      <c r="L309" s="13">
        <v>1152500</v>
      </c>
      <c r="M309" s="13">
        <v>0</v>
      </c>
      <c r="N309" s="13">
        <v>4</v>
      </c>
    </row>
    <row r="310" spans="2:14" ht="63" x14ac:dyDescent="0.25">
      <c r="B310" s="8">
        <v>304</v>
      </c>
      <c r="C310" s="12" t="s">
        <v>2833</v>
      </c>
      <c r="D310" s="9" t="s">
        <v>2834</v>
      </c>
      <c r="E310" s="9" t="s">
        <v>1782</v>
      </c>
      <c r="F310" s="9" t="s">
        <v>71</v>
      </c>
      <c r="G310" s="9" t="s">
        <v>2835</v>
      </c>
      <c r="H310" s="10" t="s">
        <v>1853</v>
      </c>
      <c r="I310" s="10" t="s">
        <v>3</v>
      </c>
      <c r="J310" s="10" t="s">
        <v>2448</v>
      </c>
      <c r="K310" s="10" t="s">
        <v>2836</v>
      </c>
      <c r="L310" s="13">
        <v>3311889</v>
      </c>
      <c r="M310" s="13">
        <v>0</v>
      </c>
      <c r="N310" s="13">
        <v>20</v>
      </c>
    </row>
    <row r="311" spans="2:14" ht="52.15" customHeight="1" x14ac:dyDescent="0.25">
      <c r="B311" s="8">
        <v>305</v>
      </c>
      <c r="C311" s="12" t="s">
        <v>2837</v>
      </c>
      <c r="D311" s="9" t="s">
        <v>2838</v>
      </c>
      <c r="E311" s="9" t="s">
        <v>1771</v>
      </c>
      <c r="F311" s="9" t="s">
        <v>71</v>
      </c>
      <c r="G311" s="9" t="s">
        <v>2013</v>
      </c>
      <c r="H311" s="10" t="s">
        <v>72</v>
      </c>
      <c r="I311" s="10" t="s">
        <v>0</v>
      </c>
      <c r="J311" s="10" t="s">
        <v>81</v>
      </c>
      <c r="K311" s="10" t="s">
        <v>2839</v>
      </c>
      <c r="L311" s="13">
        <v>13885573</v>
      </c>
      <c r="M311" s="13">
        <v>1706576</v>
      </c>
      <c r="N311" s="13">
        <v>25</v>
      </c>
    </row>
    <row r="312" spans="2:14" ht="78.75" x14ac:dyDescent="0.25">
      <c r="B312" s="8">
        <v>306</v>
      </c>
      <c r="C312" s="12" t="s">
        <v>2840</v>
      </c>
      <c r="D312" s="9" t="s">
        <v>2841</v>
      </c>
      <c r="E312" s="9" t="s">
        <v>1993</v>
      </c>
      <c r="F312" s="9" t="s">
        <v>71</v>
      </c>
      <c r="G312" s="9" t="s">
        <v>1909</v>
      </c>
      <c r="H312" s="10" t="s">
        <v>77</v>
      </c>
      <c r="I312" s="10" t="s">
        <v>1</v>
      </c>
      <c r="J312" s="10" t="s">
        <v>2842</v>
      </c>
      <c r="K312" s="10" t="s">
        <v>2843</v>
      </c>
      <c r="L312" s="13">
        <v>9209432</v>
      </c>
      <c r="M312" s="13">
        <v>262358</v>
      </c>
      <c r="N312" s="13">
        <v>10</v>
      </c>
    </row>
    <row r="313" spans="2:14" ht="52.15" customHeight="1" x14ac:dyDescent="0.25">
      <c r="B313" s="8">
        <v>307</v>
      </c>
      <c r="C313" s="12" t="s">
        <v>2844</v>
      </c>
      <c r="D313" s="9" t="s">
        <v>2845</v>
      </c>
      <c r="E313" s="9" t="s">
        <v>1762</v>
      </c>
      <c r="F313" s="9" t="s">
        <v>71</v>
      </c>
      <c r="G313" s="9" t="s">
        <v>1953</v>
      </c>
      <c r="H313" s="10" t="s">
        <v>1853</v>
      </c>
      <c r="I313" s="10" t="s">
        <v>0</v>
      </c>
      <c r="J313" s="10" t="s">
        <v>73</v>
      </c>
      <c r="K313" s="10" t="s">
        <v>2846</v>
      </c>
      <c r="L313" s="13">
        <v>1350000</v>
      </c>
      <c r="M313" s="13">
        <v>0</v>
      </c>
      <c r="N313" s="13">
        <v>2</v>
      </c>
    </row>
    <row r="314" spans="2:14" ht="52.15" customHeight="1" x14ac:dyDescent="0.25">
      <c r="B314" s="8">
        <v>308</v>
      </c>
      <c r="C314" s="12" t="s">
        <v>2847</v>
      </c>
      <c r="D314" s="9" t="s">
        <v>2848</v>
      </c>
      <c r="E314" s="9" t="s">
        <v>1798</v>
      </c>
      <c r="F314" s="9" t="s">
        <v>71</v>
      </c>
      <c r="G314" s="9" t="s">
        <v>2191</v>
      </c>
      <c r="H314" s="10" t="s">
        <v>97</v>
      </c>
      <c r="I314" s="10" t="s">
        <v>2</v>
      </c>
      <c r="J314" s="10" t="s">
        <v>169</v>
      </c>
      <c r="K314" s="10" t="s">
        <v>2849</v>
      </c>
      <c r="L314" s="13">
        <v>2640000</v>
      </c>
      <c r="M314" s="13">
        <v>0</v>
      </c>
      <c r="N314" s="13">
        <v>4</v>
      </c>
    </row>
    <row r="315" spans="2:14" ht="52.15" customHeight="1" x14ac:dyDescent="0.25">
      <c r="B315" s="8">
        <v>309</v>
      </c>
      <c r="C315" s="12" t="s">
        <v>2850</v>
      </c>
      <c r="D315" s="9" t="s">
        <v>2851</v>
      </c>
      <c r="E315" s="9" t="s">
        <v>1756</v>
      </c>
      <c r="F315" s="9" t="s">
        <v>71</v>
      </c>
      <c r="G315" s="9" t="s">
        <v>1757</v>
      </c>
      <c r="H315" s="10" t="s">
        <v>72</v>
      </c>
      <c r="I315" s="10" t="s">
        <v>0</v>
      </c>
      <c r="J315" s="10" t="s">
        <v>73</v>
      </c>
      <c r="K315" s="10" t="s">
        <v>1787</v>
      </c>
      <c r="L315" s="13">
        <v>2427600</v>
      </c>
      <c r="M315" s="13">
        <v>0</v>
      </c>
      <c r="N315" s="13">
        <v>2</v>
      </c>
    </row>
    <row r="316" spans="2:14" ht="52.15" customHeight="1" x14ac:dyDescent="0.25">
      <c r="B316" s="8">
        <v>310</v>
      </c>
      <c r="C316" s="12" t="s">
        <v>2852</v>
      </c>
      <c r="D316" s="9" t="s">
        <v>2853</v>
      </c>
      <c r="E316" s="9" t="s">
        <v>2018</v>
      </c>
      <c r="F316" s="9" t="s">
        <v>71</v>
      </c>
      <c r="G316" s="9" t="s">
        <v>1757</v>
      </c>
      <c r="H316" s="10" t="s">
        <v>72</v>
      </c>
      <c r="I316" s="10" t="s">
        <v>1</v>
      </c>
      <c r="J316" s="10" t="s">
        <v>2448</v>
      </c>
      <c r="K316" s="10" t="s">
        <v>2854</v>
      </c>
      <c r="L316" s="13">
        <v>4095800</v>
      </c>
      <c r="M316" s="13">
        <v>0</v>
      </c>
      <c r="N316" s="13">
        <v>8</v>
      </c>
    </row>
    <row r="317" spans="2:14" ht="52.15" customHeight="1" x14ac:dyDescent="0.25">
      <c r="B317" s="8">
        <v>311</v>
      </c>
      <c r="C317" s="12" t="s">
        <v>2855</v>
      </c>
      <c r="D317" s="9" t="s">
        <v>2856</v>
      </c>
      <c r="E317" s="9" t="s">
        <v>1891</v>
      </c>
      <c r="F317" s="9" t="s">
        <v>71</v>
      </c>
      <c r="G317" s="9" t="s">
        <v>2857</v>
      </c>
      <c r="H317" s="10" t="s">
        <v>76</v>
      </c>
      <c r="I317" s="10" t="s">
        <v>1</v>
      </c>
      <c r="J317" s="10" t="s">
        <v>1778</v>
      </c>
      <c r="K317" s="10" t="s">
        <v>2858</v>
      </c>
      <c r="L317" s="13">
        <v>1251630</v>
      </c>
      <c r="M317" s="13">
        <v>0</v>
      </c>
      <c r="N317" s="13">
        <v>8</v>
      </c>
    </row>
    <row r="318" spans="2:14" ht="52.15" customHeight="1" x14ac:dyDescent="0.25">
      <c r="B318" s="8">
        <v>312</v>
      </c>
      <c r="C318" s="12" t="s">
        <v>2859</v>
      </c>
      <c r="D318" s="9" t="s">
        <v>2860</v>
      </c>
      <c r="E318" s="9" t="s">
        <v>2018</v>
      </c>
      <c r="F318" s="9" t="s">
        <v>87</v>
      </c>
      <c r="G318" s="9" t="s">
        <v>1849</v>
      </c>
      <c r="H318" s="10" t="s">
        <v>76</v>
      </c>
      <c r="I318" s="10" t="s">
        <v>3</v>
      </c>
      <c r="J318" s="10" t="s">
        <v>1870</v>
      </c>
      <c r="K318" s="10" t="s">
        <v>2861</v>
      </c>
      <c r="L318" s="13">
        <v>11591171</v>
      </c>
      <c r="M318" s="13">
        <v>1432635</v>
      </c>
      <c r="N318" s="13">
        <v>10</v>
      </c>
    </row>
    <row r="319" spans="2:14" ht="52.15" customHeight="1" x14ac:dyDescent="0.25">
      <c r="B319" s="8">
        <v>313</v>
      </c>
      <c r="C319" s="12" t="s">
        <v>2862</v>
      </c>
      <c r="D319" s="9" t="s">
        <v>2863</v>
      </c>
      <c r="E319" s="9" t="s">
        <v>1891</v>
      </c>
      <c r="F319" s="9" t="s">
        <v>71</v>
      </c>
      <c r="G319" s="9" t="s">
        <v>2331</v>
      </c>
      <c r="H319" s="10" t="s">
        <v>72</v>
      </c>
      <c r="I319" s="10" t="s">
        <v>1</v>
      </c>
      <c r="J319" s="10" t="s">
        <v>1778</v>
      </c>
      <c r="K319" s="10" t="s">
        <v>2864</v>
      </c>
      <c r="L319" s="13">
        <v>45850000</v>
      </c>
      <c r="M319" s="13">
        <v>0</v>
      </c>
      <c r="N319" s="13">
        <v>50</v>
      </c>
    </row>
    <row r="320" spans="2:14" ht="52.15" customHeight="1" x14ac:dyDescent="0.25">
      <c r="B320" s="8">
        <v>314</v>
      </c>
      <c r="C320" s="12" t="s">
        <v>2865</v>
      </c>
      <c r="D320" s="9" t="s">
        <v>2866</v>
      </c>
      <c r="E320" s="9" t="s">
        <v>185</v>
      </c>
      <c r="F320" s="9" t="s">
        <v>71</v>
      </c>
      <c r="G320" s="9" t="s">
        <v>2191</v>
      </c>
      <c r="H320" s="10" t="s">
        <v>96</v>
      </c>
      <c r="I320" s="10" t="s">
        <v>1</v>
      </c>
      <c r="J320" s="10" t="s">
        <v>1899</v>
      </c>
      <c r="K320" s="10" t="s">
        <v>2867</v>
      </c>
      <c r="L320" s="13">
        <v>3401905</v>
      </c>
      <c r="M320" s="13">
        <v>290000</v>
      </c>
      <c r="N320" s="13">
        <v>6</v>
      </c>
    </row>
    <row r="321" spans="2:14" ht="52.15" customHeight="1" x14ac:dyDescent="0.25">
      <c r="B321" s="8">
        <v>315</v>
      </c>
      <c r="C321" s="12" t="s">
        <v>2868</v>
      </c>
      <c r="D321" s="9" t="s">
        <v>2869</v>
      </c>
      <c r="E321" s="9" t="s">
        <v>1776</v>
      </c>
      <c r="F321" s="9" t="s">
        <v>71</v>
      </c>
      <c r="G321" s="9" t="s">
        <v>2026</v>
      </c>
      <c r="H321" s="10" t="s">
        <v>76</v>
      </c>
      <c r="I321" s="10" t="s">
        <v>0</v>
      </c>
      <c r="J321" s="10" t="s">
        <v>81</v>
      </c>
      <c r="K321" s="10" t="s">
        <v>2870</v>
      </c>
      <c r="L321" s="13">
        <v>1982233</v>
      </c>
      <c r="M321" s="13">
        <v>257000</v>
      </c>
      <c r="N321" s="13">
        <v>5</v>
      </c>
    </row>
    <row r="322" spans="2:14" ht="52.15" customHeight="1" x14ac:dyDescent="0.25">
      <c r="B322" s="8">
        <v>316</v>
      </c>
      <c r="C322" s="12" t="s">
        <v>2871</v>
      </c>
      <c r="D322" s="9" t="s">
        <v>2872</v>
      </c>
      <c r="E322" s="9" t="s">
        <v>1767</v>
      </c>
      <c r="F322" s="9" t="s">
        <v>71</v>
      </c>
      <c r="G322" s="9" t="s">
        <v>1757</v>
      </c>
      <c r="H322" s="10" t="s">
        <v>72</v>
      </c>
      <c r="I322" s="10" t="s">
        <v>1</v>
      </c>
      <c r="J322" s="10" t="s">
        <v>171</v>
      </c>
      <c r="K322" s="10" t="s">
        <v>2873</v>
      </c>
      <c r="L322" s="13">
        <v>1661000</v>
      </c>
      <c r="M322" s="13">
        <v>0</v>
      </c>
      <c r="N322" s="13">
        <v>10</v>
      </c>
    </row>
    <row r="323" spans="2:14" ht="52.15" customHeight="1" x14ac:dyDescent="0.25">
      <c r="B323" s="8">
        <v>317</v>
      </c>
      <c r="C323" s="12" t="s">
        <v>2874</v>
      </c>
      <c r="D323" s="9" t="s">
        <v>2875</v>
      </c>
      <c r="E323" s="9" t="s">
        <v>2876</v>
      </c>
      <c r="F323" s="9" t="s">
        <v>71</v>
      </c>
      <c r="G323" s="9" t="s">
        <v>2293</v>
      </c>
      <c r="H323" s="10" t="s">
        <v>72</v>
      </c>
      <c r="I323" s="10" t="s">
        <v>2</v>
      </c>
      <c r="J323" s="10" t="s">
        <v>2244</v>
      </c>
      <c r="K323" s="10" t="s">
        <v>2877</v>
      </c>
      <c r="L323" s="13">
        <v>294241381</v>
      </c>
      <c r="M323" s="13">
        <v>13119900</v>
      </c>
      <c r="N323" s="13">
        <v>150</v>
      </c>
    </row>
    <row r="324" spans="2:14" ht="52.15" customHeight="1" x14ac:dyDescent="0.25">
      <c r="B324" s="8">
        <v>318</v>
      </c>
      <c r="C324" s="12" t="s">
        <v>2878</v>
      </c>
      <c r="D324" s="9" t="s">
        <v>2879</v>
      </c>
      <c r="E324" s="9" t="s">
        <v>113</v>
      </c>
      <c r="F324" s="9" t="s">
        <v>71</v>
      </c>
      <c r="G324" s="9" t="s">
        <v>1826</v>
      </c>
      <c r="H324" s="10" t="s">
        <v>76</v>
      </c>
      <c r="I324" s="10" t="s">
        <v>2</v>
      </c>
      <c r="J324" s="10" t="s">
        <v>169</v>
      </c>
      <c r="K324" s="10" t="s">
        <v>2880</v>
      </c>
      <c r="L324" s="13">
        <v>17401200</v>
      </c>
      <c r="M324" s="13">
        <v>0</v>
      </c>
      <c r="N324" s="13">
        <v>7</v>
      </c>
    </row>
    <row r="325" spans="2:14" ht="47.25" x14ac:dyDescent="0.25">
      <c r="B325" s="8">
        <v>319</v>
      </c>
      <c r="C325" s="12" t="s">
        <v>2881</v>
      </c>
      <c r="D325" s="9" t="s">
        <v>2882</v>
      </c>
      <c r="E325" s="9" t="s">
        <v>1859</v>
      </c>
      <c r="F325" s="9" t="s">
        <v>71</v>
      </c>
      <c r="G325" s="9" t="s">
        <v>2026</v>
      </c>
      <c r="H325" s="10" t="s">
        <v>72</v>
      </c>
      <c r="I325" s="10" t="s">
        <v>1</v>
      </c>
      <c r="J325" s="10" t="s">
        <v>2883</v>
      </c>
      <c r="K325" s="10" t="s">
        <v>2884</v>
      </c>
      <c r="L325" s="13">
        <v>2890000</v>
      </c>
      <c r="M325" s="13">
        <v>0</v>
      </c>
      <c r="N325" s="13">
        <v>12</v>
      </c>
    </row>
    <row r="326" spans="2:14" ht="52.15" customHeight="1" x14ac:dyDescent="0.25">
      <c r="B326" s="8">
        <v>320</v>
      </c>
      <c r="C326" s="12" t="s">
        <v>2885</v>
      </c>
      <c r="D326" s="9" t="s">
        <v>2886</v>
      </c>
      <c r="E326" s="9" t="s">
        <v>1756</v>
      </c>
      <c r="F326" s="9" t="s">
        <v>71</v>
      </c>
      <c r="G326" s="9" t="s">
        <v>1757</v>
      </c>
      <c r="H326" s="10" t="s">
        <v>72</v>
      </c>
      <c r="I326" s="10" t="s">
        <v>0</v>
      </c>
      <c r="J326" s="10" t="s">
        <v>73</v>
      </c>
      <c r="K326" s="10" t="s">
        <v>2887</v>
      </c>
      <c r="L326" s="13">
        <v>2343000</v>
      </c>
      <c r="M326" s="13">
        <v>0</v>
      </c>
      <c r="N326" s="13">
        <v>2</v>
      </c>
    </row>
    <row r="327" spans="2:14" ht="52.15" customHeight="1" x14ac:dyDescent="0.25">
      <c r="B327" s="8">
        <v>321</v>
      </c>
      <c r="C327" s="12" t="s">
        <v>2888</v>
      </c>
      <c r="D327" s="9" t="s">
        <v>2889</v>
      </c>
      <c r="E327" s="9" t="s">
        <v>1782</v>
      </c>
      <c r="F327" s="9" t="s">
        <v>71</v>
      </c>
      <c r="G327" s="9" t="s">
        <v>2218</v>
      </c>
      <c r="H327" s="10" t="s">
        <v>72</v>
      </c>
      <c r="I327" s="10" t="s">
        <v>3</v>
      </c>
      <c r="J327" s="10" t="s">
        <v>2448</v>
      </c>
      <c r="K327" s="10" t="s">
        <v>2890</v>
      </c>
      <c r="L327" s="13">
        <v>3677000</v>
      </c>
      <c r="M327" s="13">
        <v>0</v>
      </c>
      <c r="N327" s="13">
        <v>10</v>
      </c>
    </row>
    <row r="328" spans="2:14" ht="63" x14ac:dyDescent="0.25">
      <c r="B328" s="8">
        <v>322</v>
      </c>
      <c r="C328" s="12" t="s">
        <v>2891</v>
      </c>
      <c r="D328" s="9" t="s">
        <v>2892</v>
      </c>
      <c r="E328" s="9" t="s">
        <v>2466</v>
      </c>
      <c r="F328" s="9" t="s">
        <v>87</v>
      </c>
      <c r="G328" s="9" t="s">
        <v>1763</v>
      </c>
      <c r="H328" s="10" t="s">
        <v>72</v>
      </c>
      <c r="I328" s="10" t="s">
        <v>1</v>
      </c>
      <c r="J328" s="10" t="s">
        <v>2500</v>
      </c>
      <c r="K328" s="10" t="s">
        <v>2893</v>
      </c>
      <c r="L328" s="13">
        <v>1162072</v>
      </c>
      <c r="M328" s="13">
        <v>41800</v>
      </c>
      <c r="N328" s="13">
        <v>14</v>
      </c>
    </row>
    <row r="329" spans="2:14" ht="52.15" customHeight="1" x14ac:dyDescent="0.25">
      <c r="B329" s="8">
        <v>323</v>
      </c>
      <c r="C329" s="12" t="s">
        <v>2894</v>
      </c>
      <c r="D329" s="9" t="s">
        <v>2895</v>
      </c>
      <c r="E329" s="9" t="s">
        <v>1767</v>
      </c>
      <c r="F329" s="9" t="s">
        <v>71</v>
      </c>
      <c r="G329" s="9" t="s">
        <v>1945</v>
      </c>
      <c r="H329" s="10" t="s">
        <v>76</v>
      </c>
      <c r="I329" s="10" t="s">
        <v>2</v>
      </c>
      <c r="J329" s="10" t="s">
        <v>2896</v>
      </c>
      <c r="K329" s="10" t="s">
        <v>2897</v>
      </c>
      <c r="L329" s="13">
        <v>1989275</v>
      </c>
      <c r="M329" s="13">
        <v>151466</v>
      </c>
      <c r="N329" s="13">
        <v>1</v>
      </c>
    </row>
    <row r="330" spans="2:14" ht="52.15" customHeight="1" x14ac:dyDescent="0.25">
      <c r="B330" s="8">
        <v>324</v>
      </c>
      <c r="C330" s="12" t="s">
        <v>2898</v>
      </c>
      <c r="D330" s="9" t="s">
        <v>2899</v>
      </c>
      <c r="E330" s="9" t="s">
        <v>2498</v>
      </c>
      <c r="F330" s="9" t="s">
        <v>71</v>
      </c>
      <c r="G330" s="9" t="s">
        <v>1794</v>
      </c>
      <c r="H330" s="10" t="s">
        <v>72</v>
      </c>
      <c r="I330" s="10" t="s">
        <v>0</v>
      </c>
      <c r="J330" s="10" t="s">
        <v>73</v>
      </c>
      <c r="K330" s="10" t="s">
        <v>1799</v>
      </c>
      <c r="L330" s="13">
        <v>28603353</v>
      </c>
      <c r="M330" s="13">
        <v>0</v>
      </c>
      <c r="N330" s="13">
        <v>0</v>
      </c>
    </row>
    <row r="331" spans="2:14" ht="52.15" customHeight="1" x14ac:dyDescent="0.25">
      <c r="B331" s="8">
        <v>325</v>
      </c>
      <c r="C331" s="12" t="s">
        <v>2900</v>
      </c>
      <c r="D331" s="9" t="s">
        <v>2901</v>
      </c>
      <c r="E331" s="9" t="s">
        <v>1949</v>
      </c>
      <c r="F331" s="9" t="s">
        <v>71</v>
      </c>
      <c r="G331" s="9" t="s">
        <v>1882</v>
      </c>
      <c r="H331" s="10" t="s">
        <v>72</v>
      </c>
      <c r="I331" s="10" t="s">
        <v>3</v>
      </c>
      <c r="J331" s="10" t="s">
        <v>1778</v>
      </c>
      <c r="K331" s="10" t="s">
        <v>2902</v>
      </c>
      <c r="L331" s="13">
        <v>14058769</v>
      </c>
      <c r="M331" s="13">
        <v>0</v>
      </c>
      <c r="N331" s="13">
        <v>271</v>
      </c>
    </row>
    <row r="332" spans="2:14" ht="52.15" customHeight="1" x14ac:dyDescent="0.25">
      <c r="B332" s="8">
        <v>326</v>
      </c>
      <c r="C332" s="12" t="s">
        <v>2903</v>
      </c>
      <c r="D332" s="9" t="s">
        <v>2904</v>
      </c>
      <c r="E332" s="9" t="s">
        <v>113</v>
      </c>
      <c r="F332" s="9" t="s">
        <v>71</v>
      </c>
      <c r="G332" s="9" t="s">
        <v>2191</v>
      </c>
      <c r="H332" s="10" t="s">
        <v>76</v>
      </c>
      <c r="I332" s="10" t="s">
        <v>3</v>
      </c>
      <c r="J332" s="10" t="s">
        <v>1906</v>
      </c>
      <c r="K332" s="10" t="s">
        <v>2905</v>
      </c>
      <c r="L332" s="13">
        <v>13481000</v>
      </c>
      <c r="M332" s="13">
        <v>0</v>
      </c>
      <c r="N332" s="13">
        <v>10</v>
      </c>
    </row>
    <row r="333" spans="2:14" ht="63" x14ac:dyDescent="0.25">
      <c r="B333" s="8">
        <v>327</v>
      </c>
      <c r="C333" s="12" t="s">
        <v>2906</v>
      </c>
      <c r="D333" s="9" t="s">
        <v>2907</v>
      </c>
      <c r="E333" s="9" t="s">
        <v>1817</v>
      </c>
      <c r="F333" s="9" t="s">
        <v>71</v>
      </c>
      <c r="G333" s="9" t="s">
        <v>2234</v>
      </c>
      <c r="H333" s="10" t="s">
        <v>76</v>
      </c>
      <c r="I333" s="10" t="s">
        <v>1</v>
      </c>
      <c r="J333" s="10" t="s">
        <v>2369</v>
      </c>
      <c r="K333" s="10" t="s">
        <v>2908</v>
      </c>
      <c r="L333" s="13">
        <v>3500000</v>
      </c>
      <c r="M333" s="13">
        <v>388000</v>
      </c>
      <c r="N333" s="13">
        <v>5</v>
      </c>
    </row>
    <row r="334" spans="2:14" ht="52.15" customHeight="1" x14ac:dyDescent="0.25">
      <c r="B334" s="8">
        <v>328</v>
      </c>
      <c r="C334" s="12" t="s">
        <v>2909</v>
      </c>
      <c r="D334" s="9" t="s">
        <v>2910</v>
      </c>
      <c r="E334" s="9" t="s">
        <v>1874</v>
      </c>
      <c r="F334" s="9" t="s">
        <v>71</v>
      </c>
      <c r="G334" s="9" t="s">
        <v>2331</v>
      </c>
      <c r="H334" s="10" t="s">
        <v>72</v>
      </c>
      <c r="I334" s="10" t="s">
        <v>1</v>
      </c>
      <c r="J334" s="10" t="s">
        <v>1758</v>
      </c>
      <c r="K334" s="10" t="s">
        <v>2911</v>
      </c>
      <c r="L334" s="13">
        <v>98800000</v>
      </c>
      <c r="M334" s="13">
        <v>0</v>
      </c>
      <c r="N334" s="13">
        <v>50</v>
      </c>
    </row>
    <row r="335" spans="2:14" ht="126" x14ac:dyDescent="0.25">
      <c r="B335" s="8">
        <v>329</v>
      </c>
      <c r="C335" s="12" t="s">
        <v>2912</v>
      </c>
      <c r="D335" s="9" t="s">
        <v>2913</v>
      </c>
      <c r="E335" s="9" t="s">
        <v>1869</v>
      </c>
      <c r="F335" s="9" t="s">
        <v>71</v>
      </c>
      <c r="G335" s="9" t="s">
        <v>2523</v>
      </c>
      <c r="H335" s="10" t="s">
        <v>76</v>
      </c>
      <c r="I335" s="10" t="s">
        <v>1</v>
      </c>
      <c r="J335" s="10" t="s">
        <v>1778</v>
      </c>
      <c r="K335" s="10" t="s">
        <v>2914</v>
      </c>
      <c r="L335" s="13">
        <v>1680000</v>
      </c>
      <c r="M335" s="13">
        <v>0</v>
      </c>
      <c r="N335" s="13">
        <v>12</v>
      </c>
    </row>
    <row r="336" spans="2:14" ht="52.15" customHeight="1" x14ac:dyDescent="0.25">
      <c r="B336" s="8">
        <v>330</v>
      </c>
      <c r="C336" s="12" t="s">
        <v>2915</v>
      </c>
      <c r="D336" s="9" t="s">
        <v>2916</v>
      </c>
      <c r="E336" s="9" t="s">
        <v>1767</v>
      </c>
      <c r="F336" s="9" t="s">
        <v>71</v>
      </c>
      <c r="G336" s="9" t="s">
        <v>2090</v>
      </c>
      <c r="H336" s="10" t="s">
        <v>72</v>
      </c>
      <c r="I336" s="10" t="s">
        <v>0</v>
      </c>
      <c r="J336" s="10" t="s">
        <v>73</v>
      </c>
      <c r="K336" s="10" t="s">
        <v>2917</v>
      </c>
      <c r="L336" s="13">
        <v>1886514</v>
      </c>
      <c r="M336" s="13">
        <v>0</v>
      </c>
      <c r="N336" s="13">
        <v>2</v>
      </c>
    </row>
    <row r="337" spans="2:14" ht="52.15" customHeight="1" x14ac:dyDescent="0.25">
      <c r="B337" s="8">
        <v>331</v>
      </c>
      <c r="C337" s="12" t="s">
        <v>2918</v>
      </c>
      <c r="D337" s="9" t="s">
        <v>2919</v>
      </c>
      <c r="E337" s="9" t="s">
        <v>2718</v>
      </c>
      <c r="F337" s="9" t="s">
        <v>71</v>
      </c>
      <c r="G337" s="9" t="s">
        <v>2090</v>
      </c>
      <c r="H337" s="10" t="s">
        <v>72</v>
      </c>
      <c r="I337" s="10" t="s">
        <v>0</v>
      </c>
      <c r="J337" s="10" t="s">
        <v>73</v>
      </c>
      <c r="K337" s="10" t="s">
        <v>2920</v>
      </c>
      <c r="L337" s="13">
        <v>11081520</v>
      </c>
      <c r="M337" s="13">
        <v>0</v>
      </c>
      <c r="N337" s="13">
        <v>5</v>
      </c>
    </row>
    <row r="338" spans="2:14" ht="52.15" customHeight="1" x14ac:dyDescent="0.25">
      <c r="B338" s="8">
        <v>332</v>
      </c>
      <c r="C338" s="12" t="s">
        <v>2921</v>
      </c>
      <c r="D338" s="9" t="s">
        <v>2922</v>
      </c>
      <c r="E338" s="9" t="s">
        <v>1762</v>
      </c>
      <c r="F338" s="9" t="s">
        <v>71</v>
      </c>
      <c r="G338" s="9" t="s">
        <v>2090</v>
      </c>
      <c r="H338" s="10" t="s">
        <v>72</v>
      </c>
      <c r="I338" s="10" t="s">
        <v>0</v>
      </c>
      <c r="J338" s="10" t="s">
        <v>73</v>
      </c>
      <c r="K338" s="10" t="s">
        <v>2923</v>
      </c>
      <c r="L338" s="13">
        <v>6243379</v>
      </c>
      <c r="M338" s="13">
        <v>0</v>
      </c>
      <c r="N338" s="13">
        <v>0</v>
      </c>
    </row>
    <row r="339" spans="2:14" ht="63" x14ac:dyDescent="0.25">
      <c r="B339" s="8">
        <v>333</v>
      </c>
      <c r="C339" s="12" t="s">
        <v>2924</v>
      </c>
      <c r="D339" s="9" t="s">
        <v>2925</v>
      </c>
      <c r="E339" s="9" t="s">
        <v>1817</v>
      </c>
      <c r="F339" s="9" t="s">
        <v>71</v>
      </c>
      <c r="G339" s="9" t="s">
        <v>2071</v>
      </c>
      <c r="H339" s="10" t="s">
        <v>76</v>
      </c>
      <c r="I339" s="10" t="s">
        <v>1</v>
      </c>
      <c r="J339" s="10" t="s">
        <v>98</v>
      </c>
      <c r="K339" s="10" t="s">
        <v>2926</v>
      </c>
      <c r="L339" s="13">
        <v>4736442</v>
      </c>
      <c r="M339" s="13">
        <v>495000</v>
      </c>
      <c r="N339" s="13">
        <v>4</v>
      </c>
    </row>
    <row r="340" spans="2:14" ht="52.15" customHeight="1" x14ac:dyDescent="0.25">
      <c r="B340" s="8">
        <v>334</v>
      </c>
      <c r="C340" s="12" t="s">
        <v>2927</v>
      </c>
      <c r="D340" s="9" t="s">
        <v>2451</v>
      </c>
      <c r="E340" s="9" t="s">
        <v>1798</v>
      </c>
      <c r="F340" s="9" t="s">
        <v>71</v>
      </c>
      <c r="G340" s="9" t="s">
        <v>2243</v>
      </c>
      <c r="H340" s="10" t="s">
        <v>97</v>
      </c>
      <c r="I340" s="10" t="s">
        <v>1</v>
      </c>
      <c r="J340" s="10" t="s">
        <v>1778</v>
      </c>
      <c r="K340" s="10" t="s">
        <v>2928</v>
      </c>
      <c r="L340" s="13">
        <v>3168800</v>
      </c>
      <c r="M340" s="13">
        <v>0</v>
      </c>
      <c r="N340" s="13">
        <v>2</v>
      </c>
    </row>
    <row r="341" spans="2:14" ht="52.15" customHeight="1" x14ac:dyDescent="0.25">
      <c r="B341" s="8">
        <v>335</v>
      </c>
      <c r="C341" s="12" t="s">
        <v>2929</v>
      </c>
      <c r="D341" s="9" t="s">
        <v>2930</v>
      </c>
      <c r="E341" s="9" t="s">
        <v>1771</v>
      </c>
      <c r="F341" s="9" t="s">
        <v>71</v>
      </c>
      <c r="G341" s="9" t="s">
        <v>1772</v>
      </c>
      <c r="H341" s="10" t="s">
        <v>76</v>
      </c>
      <c r="I341" s="10" t="s">
        <v>0</v>
      </c>
      <c r="J341" s="10" t="s">
        <v>81</v>
      </c>
      <c r="K341" s="10" t="s">
        <v>2931</v>
      </c>
      <c r="L341" s="13">
        <v>6120270</v>
      </c>
      <c r="M341" s="13">
        <v>779000</v>
      </c>
      <c r="N341" s="13">
        <v>10</v>
      </c>
    </row>
    <row r="342" spans="2:14" ht="52.15" customHeight="1" x14ac:dyDescent="0.25">
      <c r="B342" s="8">
        <v>336</v>
      </c>
      <c r="C342" s="12" t="s">
        <v>2932</v>
      </c>
      <c r="D342" s="9" t="s">
        <v>2933</v>
      </c>
      <c r="E342" s="9" t="s">
        <v>1771</v>
      </c>
      <c r="F342" s="9" t="s">
        <v>71</v>
      </c>
      <c r="G342" s="9" t="s">
        <v>1903</v>
      </c>
      <c r="H342" s="10" t="s">
        <v>76</v>
      </c>
      <c r="I342" s="10" t="s">
        <v>0</v>
      </c>
      <c r="J342" s="10" t="s">
        <v>81</v>
      </c>
      <c r="K342" s="10" t="s">
        <v>2934</v>
      </c>
      <c r="L342" s="13">
        <v>1579156</v>
      </c>
      <c r="M342" s="13">
        <v>172209</v>
      </c>
      <c r="N342" s="13">
        <v>4</v>
      </c>
    </row>
    <row r="343" spans="2:14" ht="52.15" customHeight="1" x14ac:dyDescent="0.25">
      <c r="B343" s="8">
        <v>337</v>
      </c>
      <c r="C343" s="12" t="s">
        <v>2935</v>
      </c>
      <c r="D343" s="9" t="s">
        <v>2936</v>
      </c>
      <c r="E343" s="9" t="s">
        <v>1771</v>
      </c>
      <c r="F343" s="9" t="s">
        <v>71</v>
      </c>
      <c r="G343" s="9" t="s">
        <v>1903</v>
      </c>
      <c r="H343" s="10" t="s">
        <v>76</v>
      </c>
      <c r="I343" s="10" t="s">
        <v>0</v>
      </c>
      <c r="J343" s="10" t="s">
        <v>81</v>
      </c>
      <c r="K343" s="10" t="s">
        <v>2937</v>
      </c>
      <c r="L343" s="13">
        <v>1118319</v>
      </c>
      <c r="M343" s="13">
        <v>111000</v>
      </c>
      <c r="N343" s="13">
        <v>3</v>
      </c>
    </row>
    <row r="344" spans="2:14" ht="52.15" customHeight="1" x14ac:dyDescent="0.25">
      <c r="B344" s="8">
        <v>338</v>
      </c>
      <c r="C344" s="12" t="s">
        <v>2938</v>
      </c>
      <c r="D344" s="9" t="s">
        <v>2939</v>
      </c>
      <c r="E344" s="9" t="s">
        <v>1771</v>
      </c>
      <c r="F344" s="9" t="s">
        <v>71</v>
      </c>
      <c r="G344" s="9" t="s">
        <v>2013</v>
      </c>
      <c r="H344" s="10" t="s">
        <v>72</v>
      </c>
      <c r="I344" s="10" t="s">
        <v>0</v>
      </c>
      <c r="J344" s="10" t="s">
        <v>81</v>
      </c>
      <c r="K344" s="10" t="s">
        <v>2940</v>
      </c>
      <c r="L344" s="13">
        <v>3250320</v>
      </c>
      <c r="M344" s="13">
        <v>300000</v>
      </c>
      <c r="N344" s="13">
        <v>10</v>
      </c>
    </row>
    <row r="345" spans="2:14" ht="52.15" customHeight="1" x14ac:dyDescent="0.25">
      <c r="B345" s="8">
        <v>339</v>
      </c>
      <c r="C345" s="12" t="s">
        <v>2941</v>
      </c>
      <c r="D345" s="9" t="s">
        <v>2942</v>
      </c>
      <c r="E345" s="9" t="s">
        <v>1771</v>
      </c>
      <c r="F345" s="9" t="s">
        <v>71</v>
      </c>
      <c r="G345" s="9" t="s">
        <v>2943</v>
      </c>
      <c r="H345" s="10" t="s">
        <v>76</v>
      </c>
      <c r="I345" s="10" t="s">
        <v>0</v>
      </c>
      <c r="J345" s="10" t="s">
        <v>81</v>
      </c>
      <c r="K345" s="10" t="s">
        <v>2944</v>
      </c>
      <c r="L345" s="13">
        <v>1719632</v>
      </c>
      <c r="M345" s="13">
        <v>141900</v>
      </c>
      <c r="N345" s="13">
        <v>10</v>
      </c>
    </row>
    <row r="346" spans="2:14" ht="47.25" x14ac:dyDescent="0.25">
      <c r="B346" s="8">
        <v>340</v>
      </c>
      <c r="C346" s="12" t="s">
        <v>2945</v>
      </c>
      <c r="D346" s="9" t="s">
        <v>2946</v>
      </c>
      <c r="E346" s="9" t="s">
        <v>1771</v>
      </c>
      <c r="F346" s="9" t="s">
        <v>71</v>
      </c>
      <c r="G346" s="9" t="s">
        <v>1772</v>
      </c>
      <c r="H346" s="10" t="s">
        <v>72</v>
      </c>
      <c r="I346" s="10" t="s">
        <v>0</v>
      </c>
      <c r="J346" s="10" t="s">
        <v>81</v>
      </c>
      <c r="K346" s="10" t="s">
        <v>2947</v>
      </c>
      <c r="L346" s="13">
        <v>1558720</v>
      </c>
      <c r="M346" s="13">
        <v>199256</v>
      </c>
      <c r="N346" s="13">
        <v>3</v>
      </c>
    </row>
    <row r="347" spans="2:14" ht="52.15" customHeight="1" x14ac:dyDescent="0.25">
      <c r="B347" s="8">
        <v>341</v>
      </c>
      <c r="C347" s="12" t="s">
        <v>2948</v>
      </c>
      <c r="D347" s="9" t="s">
        <v>2949</v>
      </c>
      <c r="E347" s="9" t="s">
        <v>1782</v>
      </c>
      <c r="F347" s="9" t="s">
        <v>71</v>
      </c>
      <c r="G347" s="9" t="s">
        <v>2567</v>
      </c>
      <c r="H347" s="10" t="s">
        <v>72</v>
      </c>
      <c r="I347" s="10" t="s">
        <v>2</v>
      </c>
      <c r="J347" s="10" t="s">
        <v>1915</v>
      </c>
      <c r="K347" s="10" t="s">
        <v>2950</v>
      </c>
      <c r="L347" s="13">
        <v>6835000</v>
      </c>
      <c r="M347" s="13">
        <v>0</v>
      </c>
      <c r="N347" s="13">
        <v>10</v>
      </c>
    </row>
    <row r="348" spans="2:14" ht="52.15" customHeight="1" x14ac:dyDescent="0.25">
      <c r="B348" s="8">
        <v>342</v>
      </c>
      <c r="C348" s="12" t="s">
        <v>2951</v>
      </c>
      <c r="D348" s="9" t="s">
        <v>2952</v>
      </c>
      <c r="E348" s="9" t="s">
        <v>1817</v>
      </c>
      <c r="F348" s="9" t="s">
        <v>71</v>
      </c>
      <c r="G348" s="9" t="s">
        <v>2953</v>
      </c>
      <c r="H348" s="10" t="s">
        <v>77</v>
      </c>
      <c r="I348" s="10" t="s">
        <v>3</v>
      </c>
      <c r="J348" s="10" t="s">
        <v>1870</v>
      </c>
      <c r="K348" s="10" t="s">
        <v>2954</v>
      </c>
      <c r="L348" s="13">
        <v>4000000</v>
      </c>
      <c r="M348" s="13">
        <v>100000</v>
      </c>
      <c r="N348" s="13">
        <v>12</v>
      </c>
    </row>
    <row r="349" spans="2:14" ht="52.15" customHeight="1" x14ac:dyDescent="0.25">
      <c r="B349" s="8">
        <v>343</v>
      </c>
      <c r="C349" s="12" t="s">
        <v>2955</v>
      </c>
      <c r="D349" s="9" t="s">
        <v>2956</v>
      </c>
      <c r="E349" s="9" t="s">
        <v>1756</v>
      </c>
      <c r="F349" s="9" t="s">
        <v>71</v>
      </c>
      <c r="G349" s="9" t="s">
        <v>1757</v>
      </c>
      <c r="H349" s="10" t="s">
        <v>72</v>
      </c>
      <c r="I349" s="10" t="s">
        <v>1</v>
      </c>
      <c r="J349" s="10" t="s">
        <v>1758</v>
      </c>
      <c r="K349" s="10" t="s">
        <v>2957</v>
      </c>
      <c r="L349" s="13">
        <v>3393600</v>
      </c>
      <c r="M349" s="13">
        <v>0</v>
      </c>
      <c r="N349" s="13">
        <v>4</v>
      </c>
    </row>
    <row r="350" spans="2:14" ht="52.15" customHeight="1" x14ac:dyDescent="0.25">
      <c r="B350" s="8">
        <v>344</v>
      </c>
      <c r="C350" s="12" t="s">
        <v>2958</v>
      </c>
      <c r="D350" s="9" t="s">
        <v>2959</v>
      </c>
      <c r="E350" s="9" t="s">
        <v>1859</v>
      </c>
      <c r="F350" s="9" t="s">
        <v>71</v>
      </c>
      <c r="G350" s="9" t="s">
        <v>2043</v>
      </c>
      <c r="H350" s="10" t="s">
        <v>76</v>
      </c>
      <c r="I350" s="10" t="s">
        <v>3</v>
      </c>
      <c r="J350" s="10" t="s">
        <v>98</v>
      </c>
      <c r="K350" s="10" t="s">
        <v>2960</v>
      </c>
      <c r="L350" s="13">
        <v>2988742</v>
      </c>
      <c r="M350" s="13">
        <v>129141</v>
      </c>
      <c r="N350" s="13">
        <v>15</v>
      </c>
    </row>
    <row r="351" spans="2:14" ht="52.15" customHeight="1" x14ac:dyDescent="0.25">
      <c r="B351" s="8">
        <v>345</v>
      </c>
      <c r="C351" s="12" t="s">
        <v>2961</v>
      </c>
      <c r="D351" s="9" t="s">
        <v>2962</v>
      </c>
      <c r="E351" s="9" t="s">
        <v>1762</v>
      </c>
      <c r="F351" s="9" t="s">
        <v>71</v>
      </c>
      <c r="G351" s="9" t="s">
        <v>1783</v>
      </c>
      <c r="H351" s="10" t="s">
        <v>72</v>
      </c>
      <c r="I351" s="10" t="s">
        <v>0</v>
      </c>
      <c r="J351" s="10" t="s">
        <v>81</v>
      </c>
      <c r="K351" s="10" t="s">
        <v>2963</v>
      </c>
      <c r="L351" s="13">
        <v>1500000</v>
      </c>
      <c r="M351" s="13">
        <v>151000</v>
      </c>
      <c r="N351" s="13">
        <v>6</v>
      </c>
    </row>
    <row r="352" spans="2:14" ht="52.15" customHeight="1" x14ac:dyDescent="0.25">
      <c r="B352" s="8">
        <v>346</v>
      </c>
      <c r="C352" s="12" t="s">
        <v>2964</v>
      </c>
      <c r="D352" s="9" t="s">
        <v>2965</v>
      </c>
      <c r="E352" s="9" t="s">
        <v>1949</v>
      </c>
      <c r="F352" s="9" t="s">
        <v>71</v>
      </c>
      <c r="G352" s="9" t="s">
        <v>1772</v>
      </c>
      <c r="H352" s="10" t="s">
        <v>76</v>
      </c>
      <c r="I352" s="10" t="s">
        <v>0</v>
      </c>
      <c r="J352" s="10" t="s">
        <v>81</v>
      </c>
      <c r="K352" s="10" t="s">
        <v>2966</v>
      </c>
      <c r="L352" s="13">
        <v>1351977</v>
      </c>
      <c r="M352" s="13">
        <v>90000</v>
      </c>
      <c r="N352" s="13">
        <v>6</v>
      </c>
    </row>
    <row r="353" spans="2:14" ht="63" x14ac:dyDescent="0.25">
      <c r="B353" s="8">
        <v>347</v>
      </c>
      <c r="C353" s="12" t="s">
        <v>2967</v>
      </c>
      <c r="D353" s="9" t="s">
        <v>2968</v>
      </c>
      <c r="E353" s="9" t="s">
        <v>1973</v>
      </c>
      <c r="F353" s="9" t="s">
        <v>71</v>
      </c>
      <c r="G353" s="9" t="s">
        <v>1826</v>
      </c>
      <c r="H353" s="10" t="s">
        <v>72</v>
      </c>
      <c r="I353" s="10" t="s">
        <v>1</v>
      </c>
      <c r="J353" s="10" t="s">
        <v>1941</v>
      </c>
      <c r="K353" s="10" t="s">
        <v>2969</v>
      </c>
      <c r="L353" s="13">
        <v>6228110</v>
      </c>
      <c r="M353" s="13">
        <v>0</v>
      </c>
      <c r="N353" s="13">
        <v>18</v>
      </c>
    </row>
    <row r="354" spans="2:14" ht="52.15" customHeight="1" x14ac:dyDescent="0.25">
      <c r="B354" s="8">
        <v>348</v>
      </c>
      <c r="C354" s="12" t="s">
        <v>2970</v>
      </c>
      <c r="D354" s="9" t="s">
        <v>2971</v>
      </c>
      <c r="E354" s="9" t="s">
        <v>1756</v>
      </c>
      <c r="F354" s="9" t="s">
        <v>71</v>
      </c>
      <c r="G354" s="9" t="s">
        <v>1757</v>
      </c>
      <c r="H354" s="10" t="s">
        <v>72</v>
      </c>
      <c r="I354" s="10" t="s">
        <v>0</v>
      </c>
      <c r="J354" s="10" t="s">
        <v>73</v>
      </c>
      <c r="K354" s="10" t="s">
        <v>2972</v>
      </c>
      <c r="L354" s="13">
        <v>1402500</v>
      </c>
      <c r="M354" s="13">
        <v>0</v>
      </c>
      <c r="N354" s="13">
        <v>1</v>
      </c>
    </row>
    <row r="355" spans="2:14" ht="52.15" customHeight="1" x14ac:dyDescent="0.25">
      <c r="B355" s="8">
        <v>349</v>
      </c>
      <c r="C355" s="12" t="s">
        <v>2973</v>
      </c>
      <c r="D355" s="9" t="s">
        <v>2974</v>
      </c>
      <c r="E355" s="9" t="s">
        <v>1771</v>
      </c>
      <c r="F355" s="9" t="s">
        <v>71</v>
      </c>
      <c r="G355" s="9" t="s">
        <v>1903</v>
      </c>
      <c r="H355" s="10" t="s">
        <v>72</v>
      </c>
      <c r="I355" s="10" t="s">
        <v>0</v>
      </c>
      <c r="J355" s="10" t="s">
        <v>81</v>
      </c>
      <c r="K355" s="10" t="s">
        <v>2975</v>
      </c>
      <c r="L355" s="13">
        <v>1175516</v>
      </c>
      <c r="M355" s="13">
        <v>138000</v>
      </c>
      <c r="N355" s="13">
        <v>6</v>
      </c>
    </row>
    <row r="356" spans="2:14" ht="52.15" customHeight="1" x14ac:dyDescent="0.25">
      <c r="B356" s="8">
        <v>350</v>
      </c>
      <c r="C356" s="12" t="s">
        <v>2976</v>
      </c>
      <c r="D356" s="9" t="s">
        <v>2977</v>
      </c>
      <c r="E356" s="9" t="s">
        <v>1949</v>
      </c>
      <c r="F356" s="9" t="s">
        <v>87</v>
      </c>
      <c r="G356" s="9" t="s">
        <v>2546</v>
      </c>
      <c r="H356" s="10" t="s">
        <v>2672</v>
      </c>
      <c r="I356" s="10" t="s">
        <v>1</v>
      </c>
      <c r="J356" s="10" t="s">
        <v>98</v>
      </c>
      <c r="K356" s="10" t="s">
        <v>2978</v>
      </c>
      <c r="L356" s="13">
        <v>23301286</v>
      </c>
      <c r="M356" s="13">
        <v>1705506.98</v>
      </c>
      <c r="N356" s="13">
        <v>10</v>
      </c>
    </row>
    <row r="357" spans="2:14" ht="52.15" customHeight="1" x14ac:dyDescent="0.25">
      <c r="B357" s="8">
        <v>351</v>
      </c>
      <c r="C357" s="12" t="s">
        <v>2979</v>
      </c>
      <c r="D357" s="9" t="s">
        <v>2980</v>
      </c>
      <c r="E357" s="9" t="s">
        <v>1782</v>
      </c>
      <c r="F357" s="9" t="s">
        <v>71</v>
      </c>
      <c r="G357" s="9" t="s">
        <v>1903</v>
      </c>
      <c r="H357" s="10" t="s">
        <v>76</v>
      </c>
      <c r="I357" s="10" t="s">
        <v>3</v>
      </c>
      <c r="J357" s="10" t="s">
        <v>2981</v>
      </c>
      <c r="K357" s="10" t="s">
        <v>2982</v>
      </c>
      <c r="L357" s="13">
        <v>12364707</v>
      </c>
      <c r="M357" s="13">
        <v>1495556</v>
      </c>
      <c r="N357" s="13">
        <v>10</v>
      </c>
    </row>
    <row r="358" spans="2:14" ht="52.15" customHeight="1" x14ac:dyDescent="0.25">
      <c r="B358" s="8">
        <v>352</v>
      </c>
      <c r="C358" s="12" t="s">
        <v>2983</v>
      </c>
      <c r="D358" s="9" t="s">
        <v>2984</v>
      </c>
      <c r="E358" s="9" t="s">
        <v>1886</v>
      </c>
      <c r="F358" s="9" t="s">
        <v>71</v>
      </c>
      <c r="G358" s="9" t="s">
        <v>2013</v>
      </c>
      <c r="H358" s="10" t="s">
        <v>76</v>
      </c>
      <c r="I358" s="10" t="s">
        <v>1</v>
      </c>
      <c r="J358" s="10" t="s">
        <v>169</v>
      </c>
      <c r="K358" s="10" t="s">
        <v>2985</v>
      </c>
      <c r="L358" s="13">
        <v>1670000</v>
      </c>
      <c r="M358" s="13">
        <v>0</v>
      </c>
      <c r="N358" s="13">
        <v>12</v>
      </c>
    </row>
    <row r="359" spans="2:14" ht="63" x14ac:dyDescent="0.25">
      <c r="B359" s="8">
        <v>353</v>
      </c>
      <c r="C359" s="12" t="s">
        <v>2986</v>
      </c>
      <c r="D359" s="9" t="s">
        <v>2987</v>
      </c>
      <c r="E359" s="9" t="s">
        <v>2053</v>
      </c>
      <c r="F359" s="9" t="s">
        <v>71</v>
      </c>
      <c r="G359" s="9" t="s">
        <v>2320</v>
      </c>
      <c r="H359" s="10" t="s">
        <v>72</v>
      </c>
      <c r="I359" s="10" t="s">
        <v>3</v>
      </c>
      <c r="J359" s="10" t="s">
        <v>98</v>
      </c>
      <c r="K359" s="10" t="s">
        <v>2988</v>
      </c>
      <c r="L359" s="13">
        <v>47250000</v>
      </c>
      <c r="M359" s="13">
        <v>4200000</v>
      </c>
      <c r="N359" s="13">
        <v>120</v>
      </c>
    </row>
    <row r="360" spans="2:14" ht="63" x14ac:dyDescent="0.25">
      <c r="B360" s="8">
        <v>354</v>
      </c>
      <c r="C360" s="12" t="s">
        <v>2989</v>
      </c>
      <c r="D360" s="9" t="s">
        <v>2990</v>
      </c>
      <c r="E360" s="9" t="s">
        <v>1973</v>
      </c>
      <c r="F360" s="9" t="s">
        <v>71</v>
      </c>
      <c r="G360" s="9" t="s">
        <v>2835</v>
      </c>
      <c r="H360" s="10" t="s">
        <v>72</v>
      </c>
      <c r="I360" s="10" t="s">
        <v>1</v>
      </c>
      <c r="J360" s="10" t="s">
        <v>1941</v>
      </c>
      <c r="K360" s="10" t="s">
        <v>2991</v>
      </c>
      <c r="L360" s="13">
        <v>1880000</v>
      </c>
      <c r="M360" s="13">
        <v>0</v>
      </c>
      <c r="N360" s="13">
        <v>40</v>
      </c>
    </row>
    <row r="361" spans="2:14" ht="52.15" customHeight="1" x14ac:dyDescent="0.25">
      <c r="B361" s="8">
        <v>355</v>
      </c>
      <c r="C361" s="12" t="s">
        <v>2992</v>
      </c>
      <c r="D361" s="9" t="s">
        <v>2993</v>
      </c>
      <c r="E361" s="9" t="s">
        <v>1762</v>
      </c>
      <c r="F361" s="9" t="s">
        <v>87</v>
      </c>
      <c r="G361" s="9" t="s">
        <v>1940</v>
      </c>
      <c r="H361" s="10" t="s">
        <v>76</v>
      </c>
      <c r="I361" s="10" t="s">
        <v>0</v>
      </c>
      <c r="J361" s="10" t="s">
        <v>81</v>
      </c>
      <c r="K361" s="10" t="s">
        <v>2994</v>
      </c>
      <c r="L361" s="13">
        <v>550000</v>
      </c>
      <c r="M361" s="13">
        <v>67000</v>
      </c>
      <c r="N361" s="13">
        <v>6</v>
      </c>
    </row>
    <row r="362" spans="2:14" ht="78.75" x14ac:dyDescent="0.25">
      <c r="B362" s="8">
        <v>356</v>
      </c>
      <c r="C362" s="12" t="s">
        <v>2995</v>
      </c>
      <c r="D362" s="9" t="s">
        <v>2996</v>
      </c>
      <c r="E362" s="9" t="s">
        <v>1798</v>
      </c>
      <c r="F362" s="9" t="s">
        <v>71</v>
      </c>
      <c r="G362" s="9" t="s">
        <v>2345</v>
      </c>
      <c r="H362" s="10" t="s">
        <v>72</v>
      </c>
      <c r="I362" s="10" t="s">
        <v>1</v>
      </c>
      <c r="J362" s="10" t="s">
        <v>98</v>
      </c>
      <c r="K362" s="10" t="s">
        <v>2997</v>
      </c>
      <c r="L362" s="13">
        <v>15998749</v>
      </c>
      <c r="M362" s="13">
        <v>741738</v>
      </c>
      <c r="N362" s="13">
        <v>30</v>
      </c>
    </row>
    <row r="363" spans="2:14" ht="52.15" customHeight="1" x14ac:dyDescent="0.25">
      <c r="B363" s="8">
        <v>357</v>
      </c>
      <c r="C363" s="12" t="s">
        <v>2998</v>
      </c>
      <c r="D363" s="9" t="s">
        <v>2999</v>
      </c>
      <c r="E363" s="9" t="s">
        <v>1874</v>
      </c>
      <c r="F363" s="9" t="s">
        <v>71</v>
      </c>
      <c r="G363" s="9" t="s">
        <v>1810</v>
      </c>
      <c r="H363" s="10" t="s">
        <v>76</v>
      </c>
      <c r="I363" s="10" t="s">
        <v>1</v>
      </c>
      <c r="J363" s="10" t="s">
        <v>98</v>
      </c>
      <c r="K363" s="10" t="s">
        <v>3000</v>
      </c>
      <c r="L363" s="13">
        <v>8527472</v>
      </c>
      <c r="M363" s="13">
        <v>867200</v>
      </c>
      <c r="N363" s="13">
        <v>16</v>
      </c>
    </row>
    <row r="364" spans="2:14" ht="63" x14ac:dyDescent="0.25">
      <c r="B364" s="8">
        <v>358</v>
      </c>
      <c r="C364" s="12" t="s">
        <v>3001</v>
      </c>
      <c r="D364" s="9" t="s">
        <v>3002</v>
      </c>
      <c r="E364" s="9" t="s">
        <v>1842</v>
      </c>
      <c r="F364" s="9" t="s">
        <v>71</v>
      </c>
      <c r="G364" s="9" t="s">
        <v>3003</v>
      </c>
      <c r="H364" s="10" t="s">
        <v>72</v>
      </c>
      <c r="I364" s="10" t="s">
        <v>1</v>
      </c>
      <c r="J364" s="10" t="s">
        <v>1941</v>
      </c>
      <c r="K364" s="10" t="s">
        <v>3004</v>
      </c>
      <c r="L364" s="13">
        <v>1105000</v>
      </c>
      <c r="M364" s="13">
        <v>0</v>
      </c>
      <c r="N364" s="13">
        <v>20</v>
      </c>
    </row>
    <row r="365" spans="2:14" ht="52.15" customHeight="1" x14ac:dyDescent="0.25">
      <c r="B365" s="8">
        <v>359</v>
      </c>
      <c r="C365" s="12" t="s">
        <v>3005</v>
      </c>
      <c r="D365" s="9" t="s">
        <v>3006</v>
      </c>
      <c r="E365" s="9" t="s">
        <v>2682</v>
      </c>
      <c r="F365" s="9" t="s">
        <v>71</v>
      </c>
      <c r="G365" s="9" t="s">
        <v>1928</v>
      </c>
      <c r="H365" s="10" t="s">
        <v>76</v>
      </c>
      <c r="I365" s="10" t="s">
        <v>3</v>
      </c>
      <c r="J365" s="10" t="s">
        <v>1899</v>
      </c>
      <c r="K365" s="10" t="s">
        <v>3007</v>
      </c>
      <c r="L365" s="13">
        <v>1590440</v>
      </c>
      <c r="M365" s="13">
        <v>158000</v>
      </c>
      <c r="N365" s="13">
        <v>11</v>
      </c>
    </row>
    <row r="366" spans="2:14" ht="52.15" customHeight="1" x14ac:dyDescent="0.25">
      <c r="B366" s="8">
        <v>360</v>
      </c>
      <c r="C366" s="12" t="s">
        <v>3008</v>
      </c>
      <c r="D366" s="9" t="s">
        <v>3009</v>
      </c>
      <c r="E366" s="9" t="s">
        <v>1809</v>
      </c>
      <c r="F366" s="9" t="s">
        <v>71</v>
      </c>
      <c r="G366" s="9" t="s">
        <v>1772</v>
      </c>
      <c r="H366" s="10" t="s">
        <v>76</v>
      </c>
      <c r="I366" s="10" t="s">
        <v>0</v>
      </c>
      <c r="J366" s="10" t="s">
        <v>81</v>
      </c>
      <c r="K366" s="10" t="s">
        <v>3010</v>
      </c>
      <c r="L366" s="13">
        <v>1287089</v>
      </c>
      <c r="M366" s="13">
        <v>143185</v>
      </c>
      <c r="N366" s="13">
        <v>5</v>
      </c>
    </row>
    <row r="367" spans="2:14" ht="52.15" customHeight="1" x14ac:dyDescent="0.25">
      <c r="B367" s="8">
        <v>361</v>
      </c>
      <c r="C367" s="12" t="s">
        <v>3011</v>
      </c>
      <c r="D367" s="9" t="s">
        <v>3012</v>
      </c>
      <c r="E367" s="9" t="s">
        <v>1809</v>
      </c>
      <c r="F367" s="9" t="s">
        <v>71</v>
      </c>
      <c r="G367" s="9" t="s">
        <v>1772</v>
      </c>
      <c r="H367" s="10" t="s">
        <v>72</v>
      </c>
      <c r="I367" s="10" t="s">
        <v>0</v>
      </c>
      <c r="J367" s="10" t="s">
        <v>81</v>
      </c>
      <c r="K367" s="10" t="s">
        <v>3013</v>
      </c>
      <c r="L367" s="13">
        <v>22000000</v>
      </c>
      <c r="M367" s="13">
        <v>1360000</v>
      </c>
      <c r="N367" s="13">
        <v>20</v>
      </c>
    </row>
    <row r="368" spans="2:14" ht="52.15" customHeight="1" x14ac:dyDescent="0.25">
      <c r="B368" s="8">
        <v>362</v>
      </c>
      <c r="C368" s="12" t="s">
        <v>3014</v>
      </c>
      <c r="D368" s="9" t="s">
        <v>3015</v>
      </c>
      <c r="E368" s="9" t="s">
        <v>1771</v>
      </c>
      <c r="F368" s="9" t="s">
        <v>71</v>
      </c>
      <c r="G368" s="9" t="s">
        <v>1849</v>
      </c>
      <c r="H368" s="10" t="s">
        <v>76</v>
      </c>
      <c r="I368" s="10" t="s">
        <v>0</v>
      </c>
      <c r="J368" s="10" t="s">
        <v>81</v>
      </c>
      <c r="K368" s="10" t="s">
        <v>3016</v>
      </c>
      <c r="L368" s="13">
        <v>1231135</v>
      </c>
      <c r="M368" s="13">
        <v>127763</v>
      </c>
      <c r="N368" s="13">
        <v>9</v>
      </c>
    </row>
    <row r="369" spans="2:14" ht="52.15" customHeight="1" x14ac:dyDescent="0.25">
      <c r="B369" s="8">
        <v>363</v>
      </c>
      <c r="C369" s="12" t="s">
        <v>3017</v>
      </c>
      <c r="D369" s="9" t="s">
        <v>3018</v>
      </c>
      <c r="E369" s="9" t="s">
        <v>1776</v>
      </c>
      <c r="F369" s="9" t="s">
        <v>71</v>
      </c>
      <c r="G369" s="9" t="s">
        <v>2043</v>
      </c>
      <c r="H369" s="10" t="s">
        <v>72</v>
      </c>
      <c r="I369" s="10" t="s">
        <v>3</v>
      </c>
      <c r="J369" s="10" t="s">
        <v>1984</v>
      </c>
      <c r="K369" s="10" t="s">
        <v>3019</v>
      </c>
      <c r="L369" s="13">
        <v>25105419</v>
      </c>
      <c r="M369" s="13">
        <v>1100000</v>
      </c>
      <c r="N369" s="13">
        <v>35</v>
      </c>
    </row>
    <row r="370" spans="2:14" ht="52.15" customHeight="1" x14ac:dyDescent="0.25">
      <c r="B370" s="8">
        <v>364</v>
      </c>
      <c r="C370" s="12" t="s">
        <v>3020</v>
      </c>
      <c r="D370" s="9" t="s">
        <v>3021</v>
      </c>
      <c r="E370" s="9" t="s">
        <v>141</v>
      </c>
      <c r="F370" s="9" t="s">
        <v>71</v>
      </c>
      <c r="G370" s="9" t="s">
        <v>1849</v>
      </c>
      <c r="H370" s="10" t="s">
        <v>72</v>
      </c>
      <c r="I370" s="10" t="s">
        <v>1</v>
      </c>
      <c r="J370" s="10" t="s">
        <v>1984</v>
      </c>
      <c r="K370" s="10" t="s">
        <v>3022</v>
      </c>
      <c r="L370" s="13">
        <v>3650000</v>
      </c>
      <c r="M370" s="13">
        <v>110000</v>
      </c>
      <c r="N370" s="13">
        <v>30</v>
      </c>
    </row>
    <row r="371" spans="2:14" ht="52.15" customHeight="1" x14ac:dyDescent="0.25">
      <c r="B371" s="8">
        <v>365</v>
      </c>
      <c r="C371" s="12" t="s">
        <v>3023</v>
      </c>
      <c r="D371" s="9" t="s">
        <v>3024</v>
      </c>
      <c r="E371" s="9" t="s">
        <v>1848</v>
      </c>
      <c r="F371" s="9" t="s">
        <v>71</v>
      </c>
      <c r="G371" s="9" t="s">
        <v>1963</v>
      </c>
      <c r="H371" s="10" t="s">
        <v>77</v>
      </c>
      <c r="I371" s="10" t="s">
        <v>3</v>
      </c>
      <c r="J371" s="10" t="s">
        <v>1870</v>
      </c>
      <c r="K371" s="10" t="s">
        <v>3025</v>
      </c>
      <c r="L371" s="13">
        <v>6100000</v>
      </c>
      <c r="M371" s="13">
        <v>765550</v>
      </c>
      <c r="N371" s="13">
        <v>0</v>
      </c>
    </row>
    <row r="372" spans="2:14" ht="141.75" x14ac:dyDescent="0.25">
      <c r="B372" s="8">
        <v>366</v>
      </c>
      <c r="C372" s="12" t="s">
        <v>3026</v>
      </c>
      <c r="D372" s="9" t="s">
        <v>3027</v>
      </c>
      <c r="E372" s="9" t="s">
        <v>1842</v>
      </c>
      <c r="F372" s="9" t="s">
        <v>71</v>
      </c>
      <c r="G372" s="9" t="s">
        <v>1849</v>
      </c>
      <c r="H372" s="10" t="s">
        <v>72</v>
      </c>
      <c r="I372" s="10" t="s">
        <v>1</v>
      </c>
      <c r="J372" s="10" t="s">
        <v>172</v>
      </c>
      <c r="K372" s="10" t="s">
        <v>3028</v>
      </c>
      <c r="L372" s="13">
        <v>1520000</v>
      </c>
      <c r="M372" s="13">
        <v>0</v>
      </c>
      <c r="N372" s="13">
        <v>15</v>
      </c>
    </row>
    <row r="373" spans="2:14" ht="52.15" customHeight="1" x14ac:dyDescent="0.25">
      <c r="B373" s="8">
        <v>367</v>
      </c>
      <c r="C373" s="12" t="s">
        <v>3029</v>
      </c>
      <c r="D373" s="9" t="s">
        <v>3030</v>
      </c>
      <c r="E373" s="9" t="s">
        <v>1771</v>
      </c>
      <c r="F373" s="9" t="s">
        <v>71</v>
      </c>
      <c r="G373" s="9" t="s">
        <v>1849</v>
      </c>
      <c r="H373" s="10" t="s">
        <v>112</v>
      </c>
      <c r="I373" s="10" t="s">
        <v>0</v>
      </c>
      <c r="J373" s="10" t="s">
        <v>81</v>
      </c>
      <c r="K373" s="10" t="s">
        <v>3031</v>
      </c>
      <c r="L373" s="13">
        <v>1257824</v>
      </c>
      <c r="M373" s="13">
        <v>160000</v>
      </c>
      <c r="N373" s="13">
        <v>3</v>
      </c>
    </row>
    <row r="374" spans="2:14" ht="78.75" x14ac:dyDescent="0.25">
      <c r="B374" s="8">
        <v>368</v>
      </c>
      <c r="C374" s="12" t="s">
        <v>3032</v>
      </c>
      <c r="D374" s="9" t="s">
        <v>3033</v>
      </c>
      <c r="E374" s="9" t="s">
        <v>1973</v>
      </c>
      <c r="F374" s="9" t="s">
        <v>71</v>
      </c>
      <c r="G374" s="9" t="s">
        <v>2129</v>
      </c>
      <c r="H374" s="10" t="s">
        <v>72</v>
      </c>
      <c r="I374" s="10" t="s">
        <v>1</v>
      </c>
      <c r="J374" s="10" t="s">
        <v>172</v>
      </c>
      <c r="K374" s="10" t="s">
        <v>3034</v>
      </c>
      <c r="L374" s="13">
        <v>6950000</v>
      </c>
      <c r="M374" s="13">
        <v>0</v>
      </c>
      <c r="N374" s="13">
        <v>8</v>
      </c>
    </row>
    <row r="375" spans="2:14" ht="63" x14ac:dyDescent="0.25">
      <c r="B375" s="8">
        <v>369</v>
      </c>
      <c r="C375" s="12" t="s">
        <v>3035</v>
      </c>
      <c r="D375" s="9" t="s">
        <v>3036</v>
      </c>
      <c r="E375" s="9" t="s">
        <v>1809</v>
      </c>
      <c r="F375" s="9" t="s">
        <v>71</v>
      </c>
      <c r="G375" s="9" t="s">
        <v>3037</v>
      </c>
      <c r="H375" s="10" t="s">
        <v>96</v>
      </c>
      <c r="I375" s="10" t="s">
        <v>1</v>
      </c>
      <c r="J375" s="10" t="s">
        <v>2369</v>
      </c>
      <c r="K375" s="10" t="s">
        <v>3038</v>
      </c>
      <c r="L375" s="13">
        <v>44300000</v>
      </c>
      <c r="M375" s="13">
        <v>320201</v>
      </c>
      <c r="N375" s="13">
        <v>0</v>
      </c>
    </row>
    <row r="376" spans="2:14" ht="52.15" customHeight="1" x14ac:dyDescent="0.25">
      <c r="B376" s="8">
        <v>370</v>
      </c>
      <c r="C376" s="12" t="s">
        <v>3039</v>
      </c>
      <c r="D376" s="9" t="s">
        <v>3040</v>
      </c>
      <c r="E376" s="9" t="s">
        <v>178</v>
      </c>
      <c r="F376" s="9" t="s">
        <v>71</v>
      </c>
      <c r="G376" s="9" t="s">
        <v>2335</v>
      </c>
      <c r="H376" s="10" t="s">
        <v>72</v>
      </c>
      <c r="I376" s="10" t="s">
        <v>1</v>
      </c>
      <c r="J376" s="10" t="s">
        <v>1778</v>
      </c>
      <c r="K376" s="10" t="s">
        <v>3041</v>
      </c>
      <c r="L376" s="13">
        <v>16765000</v>
      </c>
      <c r="M376" s="13">
        <v>0</v>
      </c>
      <c r="N376" s="13">
        <v>16</v>
      </c>
    </row>
    <row r="377" spans="2:14" ht="52.15" customHeight="1" x14ac:dyDescent="0.25">
      <c r="B377" s="8">
        <v>371</v>
      </c>
      <c r="C377" s="12" t="s">
        <v>3042</v>
      </c>
      <c r="D377" s="9" t="s">
        <v>3043</v>
      </c>
      <c r="E377" s="9" t="s">
        <v>1949</v>
      </c>
      <c r="F377" s="9" t="s">
        <v>71</v>
      </c>
      <c r="G377" s="9" t="s">
        <v>1783</v>
      </c>
      <c r="H377" s="10" t="s">
        <v>76</v>
      </c>
      <c r="I377" s="10" t="s">
        <v>3</v>
      </c>
      <c r="J377" s="10" t="s">
        <v>98</v>
      </c>
      <c r="K377" s="10" t="s">
        <v>3044</v>
      </c>
      <c r="L377" s="13">
        <v>129578328</v>
      </c>
      <c r="M377" s="13">
        <v>12866227.09</v>
      </c>
      <c r="N377" s="13">
        <v>120</v>
      </c>
    </row>
    <row r="378" spans="2:14" ht="52.15" customHeight="1" x14ac:dyDescent="0.25">
      <c r="B378" s="8">
        <v>372</v>
      </c>
      <c r="C378" s="12" t="s">
        <v>3045</v>
      </c>
      <c r="D378" s="9" t="s">
        <v>3046</v>
      </c>
      <c r="E378" s="9" t="s">
        <v>1771</v>
      </c>
      <c r="F378" s="9" t="s">
        <v>71</v>
      </c>
      <c r="G378" s="9" t="s">
        <v>1772</v>
      </c>
      <c r="H378" s="10" t="s">
        <v>76</v>
      </c>
      <c r="I378" s="10" t="s">
        <v>0</v>
      </c>
      <c r="J378" s="10" t="s">
        <v>81</v>
      </c>
      <c r="K378" s="10" t="s">
        <v>3047</v>
      </c>
      <c r="L378" s="13">
        <v>15000000</v>
      </c>
      <c r="M378" s="13">
        <v>1160500</v>
      </c>
      <c r="N378" s="13">
        <v>5</v>
      </c>
    </row>
    <row r="379" spans="2:14" ht="52.15" customHeight="1" x14ac:dyDescent="0.25">
      <c r="B379" s="8">
        <v>373</v>
      </c>
      <c r="C379" s="12" t="s">
        <v>3048</v>
      </c>
      <c r="D379" s="9" t="s">
        <v>3049</v>
      </c>
      <c r="E379" s="9" t="s">
        <v>1973</v>
      </c>
      <c r="F379" s="9" t="s">
        <v>71</v>
      </c>
      <c r="G379" s="9" t="s">
        <v>1794</v>
      </c>
      <c r="H379" s="10" t="s">
        <v>72</v>
      </c>
      <c r="I379" s="10" t="s">
        <v>0</v>
      </c>
      <c r="J379" s="10" t="s">
        <v>73</v>
      </c>
      <c r="K379" s="10" t="s">
        <v>3050</v>
      </c>
      <c r="L379" s="13">
        <v>500000</v>
      </c>
      <c r="M379" s="13">
        <v>0</v>
      </c>
      <c r="N379" s="13">
        <v>0</v>
      </c>
    </row>
    <row r="380" spans="2:14" ht="78.75" x14ac:dyDescent="0.25">
      <c r="B380" s="8">
        <v>374</v>
      </c>
      <c r="C380" s="12" t="s">
        <v>3051</v>
      </c>
      <c r="D380" s="9" t="s">
        <v>3052</v>
      </c>
      <c r="E380" s="9" t="s">
        <v>85</v>
      </c>
      <c r="F380" s="9" t="s">
        <v>71</v>
      </c>
      <c r="G380" s="9" t="s">
        <v>1882</v>
      </c>
      <c r="H380" s="10" t="s">
        <v>72</v>
      </c>
      <c r="I380" s="10" t="s">
        <v>1</v>
      </c>
      <c r="J380" s="10" t="s">
        <v>172</v>
      </c>
      <c r="K380" s="10" t="s">
        <v>3053</v>
      </c>
      <c r="L380" s="13">
        <v>2064200</v>
      </c>
      <c r="M380" s="13">
        <v>0</v>
      </c>
      <c r="N380" s="13">
        <v>150</v>
      </c>
    </row>
    <row r="381" spans="2:14" ht="52.15" customHeight="1" x14ac:dyDescent="0.25">
      <c r="B381" s="8">
        <v>375</v>
      </c>
      <c r="C381" s="12" t="s">
        <v>3054</v>
      </c>
      <c r="D381" s="9" t="s">
        <v>1836</v>
      </c>
      <c r="E381" s="9" t="s">
        <v>1837</v>
      </c>
      <c r="F381" s="9" t="s">
        <v>71</v>
      </c>
      <c r="G381" s="9" t="s">
        <v>1953</v>
      </c>
      <c r="H381" s="10" t="s">
        <v>77</v>
      </c>
      <c r="I381" s="10" t="s">
        <v>3</v>
      </c>
      <c r="J381" s="10" t="s">
        <v>3055</v>
      </c>
      <c r="K381" s="10" t="s">
        <v>3056</v>
      </c>
      <c r="L381" s="13">
        <v>3400000</v>
      </c>
      <c r="M381" s="13">
        <v>335000</v>
      </c>
      <c r="N381" s="13">
        <v>5</v>
      </c>
    </row>
    <row r="382" spans="2:14" ht="52.15" customHeight="1" x14ac:dyDescent="0.25">
      <c r="B382" s="8">
        <v>376</v>
      </c>
      <c r="C382" s="12" t="s">
        <v>3057</v>
      </c>
      <c r="D382" s="9" t="s">
        <v>3058</v>
      </c>
      <c r="E382" s="9" t="s">
        <v>1776</v>
      </c>
      <c r="F382" s="9" t="s">
        <v>71</v>
      </c>
      <c r="G382" s="9" t="s">
        <v>1810</v>
      </c>
      <c r="H382" s="10" t="s">
        <v>76</v>
      </c>
      <c r="I382" s="10" t="s">
        <v>1</v>
      </c>
      <c r="J382" s="10" t="s">
        <v>2249</v>
      </c>
      <c r="K382" s="10" t="s">
        <v>3059</v>
      </c>
      <c r="L382" s="13">
        <v>3568671</v>
      </c>
      <c r="M382" s="13">
        <v>457779</v>
      </c>
      <c r="N382" s="13">
        <v>5</v>
      </c>
    </row>
    <row r="383" spans="2:14" ht="52.15" customHeight="1" x14ac:dyDescent="0.25">
      <c r="B383" s="8">
        <v>377</v>
      </c>
      <c r="C383" s="12" t="s">
        <v>3060</v>
      </c>
      <c r="D383" s="9" t="s">
        <v>3061</v>
      </c>
      <c r="E383" s="9" t="s">
        <v>1771</v>
      </c>
      <c r="F383" s="9" t="s">
        <v>71</v>
      </c>
      <c r="G383" s="9" t="s">
        <v>2643</v>
      </c>
      <c r="H383" s="10" t="s">
        <v>72</v>
      </c>
      <c r="I383" s="10" t="s">
        <v>0</v>
      </c>
      <c r="J383" s="10" t="s">
        <v>81</v>
      </c>
      <c r="K383" s="10" t="s">
        <v>3062</v>
      </c>
      <c r="L383" s="13">
        <v>13708043</v>
      </c>
      <c r="M383" s="13">
        <v>1095297</v>
      </c>
      <c r="N383" s="13">
        <v>18</v>
      </c>
    </row>
    <row r="384" spans="2:14" ht="52.15" customHeight="1" x14ac:dyDescent="0.25">
      <c r="B384" s="8">
        <v>378</v>
      </c>
      <c r="C384" s="12" t="s">
        <v>3063</v>
      </c>
      <c r="D384" s="9" t="s">
        <v>3064</v>
      </c>
      <c r="E384" s="9" t="s">
        <v>1949</v>
      </c>
      <c r="F384" s="9" t="s">
        <v>71</v>
      </c>
      <c r="G384" s="9" t="s">
        <v>2401</v>
      </c>
      <c r="H384" s="10" t="s">
        <v>76</v>
      </c>
      <c r="I384" s="10" t="s">
        <v>1</v>
      </c>
      <c r="J384" s="10" t="s">
        <v>2842</v>
      </c>
      <c r="K384" s="10" t="s">
        <v>3065</v>
      </c>
      <c r="L384" s="13">
        <v>3670721</v>
      </c>
      <c r="M384" s="13">
        <v>84653.95</v>
      </c>
      <c r="N384" s="13">
        <v>3</v>
      </c>
    </row>
    <row r="385" spans="2:14" ht="52.15" customHeight="1" x14ac:dyDescent="0.25">
      <c r="B385" s="8">
        <v>379</v>
      </c>
      <c r="C385" s="12" t="s">
        <v>3066</v>
      </c>
      <c r="D385" s="9" t="s">
        <v>3067</v>
      </c>
      <c r="E385" s="9" t="s">
        <v>1756</v>
      </c>
      <c r="F385" s="9" t="s">
        <v>71</v>
      </c>
      <c r="G385" s="9" t="s">
        <v>1757</v>
      </c>
      <c r="H385" s="10" t="s">
        <v>72</v>
      </c>
      <c r="I385" s="10" t="s">
        <v>0</v>
      </c>
      <c r="J385" s="10" t="s">
        <v>73</v>
      </c>
      <c r="K385" s="10" t="s">
        <v>3068</v>
      </c>
      <c r="L385" s="13">
        <v>4349442</v>
      </c>
      <c r="M385" s="13">
        <v>0</v>
      </c>
      <c r="N385" s="13">
        <v>12</v>
      </c>
    </row>
    <row r="386" spans="2:14" ht="52.15" customHeight="1" x14ac:dyDescent="0.25">
      <c r="B386" s="8">
        <v>380</v>
      </c>
      <c r="C386" s="12" t="s">
        <v>3069</v>
      </c>
      <c r="D386" s="9" t="s">
        <v>3070</v>
      </c>
      <c r="E386" s="9" t="s">
        <v>2164</v>
      </c>
      <c r="F386" s="9" t="s">
        <v>71</v>
      </c>
      <c r="G386" s="9" t="s">
        <v>2090</v>
      </c>
      <c r="H386" s="10" t="s">
        <v>72</v>
      </c>
      <c r="I386" s="10" t="s">
        <v>0</v>
      </c>
      <c r="J386" s="10" t="s">
        <v>73</v>
      </c>
      <c r="K386" s="10" t="s">
        <v>3071</v>
      </c>
      <c r="L386" s="13">
        <v>10563225</v>
      </c>
      <c r="M386" s="13">
        <v>0</v>
      </c>
      <c r="N386" s="13">
        <v>15</v>
      </c>
    </row>
    <row r="387" spans="2:14" ht="52.15" customHeight="1" x14ac:dyDescent="0.25">
      <c r="B387" s="8">
        <v>381</v>
      </c>
      <c r="C387" s="12" t="s">
        <v>3072</v>
      </c>
      <c r="D387" s="9" t="s">
        <v>3073</v>
      </c>
      <c r="E387" s="9" t="s">
        <v>1771</v>
      </c>
      <c r="F387" s="9" t="s">
        <v>87</v>
      </c>
      <c r="G387" s="9" t="s">
        <v>3074</v>
      </c>
      <c r="H387" s="10" t="s">
        <v>112</v>
      </c>
      <c r="I387" s="10" t="s">
        <v>2</v>
      </c>
      <c r="J387" s="10" t="s">
        <v>3075</v>
      </c>
      <c r="K387" s="10" t="s">
        <v>3076</v>
      </c>
      <c r="L387" s="13">
        <v>23554443</v>
      </c>
      <c r="M387" s="13">
        <v>2183905.0499999998</v>
      </c>
      <c r="N387" s="13">
        <v>52</v>
      </c>
    </row>
    <row r="388" spans="2:14" ht="52.15" customHeight="1" x14ac:dyDescent="0.25">
      <c r="B388" s="8">
        <v>382</v>
      </c>
      <c r="C388" s="12" t="s">
        <v>3077</v>
      </c>
      <c r="D388" s="9" t="s">
        <v>3078</v>
      </c>
      <c r="E388" s="9" t="s">
        <v>2210</v>
      </c>
      <c r="F388" s="9" t="s">
        <v>71</v>
      </c>
      <c r="G388" s="9" t="s">
        <v>3079</v>
      </c>
      <c r="H388" s="10" t="s">
        <v>77</v>
      </c>
      <c r="I388" s="10" t="s">
        <v>1</v>
      </c>
      <c r="J388" s="10" t="s">
        <v>1778</v>
      </c>
      <c r="K388" s="10" t="s">
        <v>3080</v>
      </c>
      <c r="L388" s="13">
        <v>6553000</v>
      </c>
      <c r="M388" s="13">
        <v>0</v>
      </c>
      <c r="N388" s="13">
        <v>50</v>
      </c>
    </row>
    <row r="389" spans="2:14" ht="78.75" x14ac:dyDescent="0.25">
      <c r="B389" s="8">
        <v>383</v>
      </c>
      <c r="C389" s="12" t="s">
        <v>3081</v>
      </c>
      <c r="D389" s="9" t="s">
        <v>3082</v>
      </c>
      <c r="E389" s="9" t="s">
        <v>1771</v>
      </c>
      <c r="F389" s="9" t="s">
        <v>71</v>
      </c>
      <c r="G389" s="9" t="s">
        <v>1945</v>
      </c>
      <c r="H389" s="10" t="s">
        <v>72</v>
      </c>
      <c r="I389" s="10" t="s">
        <v>2</v>
      </c>
      <c r="J389" s="10" t="s">
        <v>3083</v>
      </c>
      <c r="K389" s="10" t="s">
        <v>3084</v>
      </c>
      <c r="L389" s="13">
        <v>7203874</v>
      </c>
      <c r="M389" s="13">
        <v>319600</v>
      </c>
      <c r="N389" s="13">
        <v>100</v>
      </c>
    </row>
    <row r="390" spans="2:14" ht="52.15" customHeight="1" x14ac:dyDescent="0.25">
      <c r="B390" s="8">
        <v>384</v>
      </c>
      <c r="C390" s="12" t="s">
        <v>3085</v>
      </c>
      <c r="D390" s="9" t="s">
        <v>3086</v>
      </c>
      <c r="E390" s="9" t="s">
        <v>1771</v>
      </c>
      <c r="F390" s="9" t="s">
        <v>71</v>
      </c>
      <c r="G390" s="9" t="s">
        <v>1945</v>
      </c>
      <c r="H390" s="10" t="s">
        <v>72</v>
      </c>
      <c r="I390" s="10" t="s">
        <v>2</v>
      </c>
      <c r="J390" s="10" t="s">
        <v>2244</v>
      </c>
      <c r="K390" s="10" t="s">
        <v>3087</v>
      </c>
      <c r="L390" s="13">
        <v>14461594</v>
      </c>
      <c r="M390" s="13">
        <v>1651000</v>
      </c>
      <c r="N390" s="13">
        <v>30</v>
      </c>
    </row>
    <row r="391" spans="2:14" ht="52.15" customHeight="1" x14ac:dyDescent="0.25">
      <c r="B391" s="8">
        <v>385</v>
      </c>
      <c r="C391" s="12" t="s">
        <v>3088</v>
      </c>
      <c r="D391" s="9" t="s">
        <v>3089</v>
      </c>
      <c r="E391" s="9" t="s">
        <v>3090</v>
      </c>
      <c r="F391" s="9" t="s">
        <v>71</v>
      </c>
      <c r="G391" s="9" t="s">
        <v>2090</v>
      </c>
      <c r="H391" s="10" t="s">
        <v>72</v>
      </c>
      <c r="I391" s="10" t="s">
        <v>0</v>
      </c>
      <c r="J391" s="10" t="s">
        <v>73</v>
      </c>
      <c r="K391" s="10" t="s">
        <v>3091</v>
      </c>
      <c r="L391" s="13">
        <v>6469312</v>
      </c>
      <c r="M391" s="13">
        <v>0</v>
      </c>
      <c r="N391" s="13">
        <v>0</v>
      </c>
    </row>
    <row r="392" spans="2:14" ht="63" x14ac:dyDescent="0.25">
      <c r="B392" s="8">
        <v>386</v>
      </c>
      <c r="C392" s="12" t="s">
        <v>3092</v>
      </c>
      <c r="D392" s="9" t="s">
        <v>3093</v>
      </c>
      <c r="E392" s="9" t="s">
        <v>1767</v>
      </c>
      <c r="F392" s="9" t="s">
        <v>71</v>
      </c>
      <c r="G392" s="9" t="s">
        <v>2090</v>
      </c>
      <c r="H392" s="10" t="s">
        <v>72</v>
      </c>
      <c r="I392" s="10" t="s">
        <v>0</v>
      </c>
      <c r="J392" s="10" t="s">
        <v>73</v>
      </c>
      <c r="K392" s="10" t="s">
        <v>3094</v>
      </c>
      <c r="L392" s="13">
        <v>2946836</v>
      </c>
      <c r="M392" s="13">
        <v>0</v>
      </c>
      <c r="N392" s="13">
        <v>2</v>
      </c>
    </row>
    <row r="393" spans="2:14" ht="78.75" x14ac:dyDescent="0.25">
      <c r="B393" s="8">
        <v>387</v>
      </c>
      <c r="C393" s="12" t="s">
        <v>3095</v>
      </c>
      <c r="D393" s="9" t="s">
        <v>3096</v>
      </c>
      <c r="E393" s="9" t="s">
        <v>1776</v>
      </c>
      <c r="F393" s="9" t="s">
        <v>71</v>
      </c>
      <c r="G393" s="9" t="s">
        <v>2243</v>
      </c>
      <c r="H393" s="10" t="s">
        <v>77</v>
      </c>
      <c r="I393" s="10" t="s">
        <v>0</v>
      </c>
      <c r="J393" s="10" t="s">
        <v>75</v>
      </c>
      <c r="K393" s="10" t="s">
        <v>3097</v>
      </c>
      <c r="L393" s="13">
        <v>1403379</v>
      </c>
      <c r="M393" s="13">
        <v>67000</v>
      </c>
      <c r="N393" s="13">
        <v>0</v>
      </c>
    </row>
    <row r="394" spans="2:14" ht="204.75" x14ac:dyDescent="0.25">
      <c r="B394" s="8">
        <v>388</v>
      </c>
      <c r="C394" s="12" t="s">
        <v>3098</v>
      </c>
      <c r="D394" s="9" t="s">
        <v>3099</v>
      </c>
      <c r="E394" s="9" t="s">
        <v>1776</v>
      </c>
      <c r="F394" s="9" t="s">
        <v>71</v>
      </c>
      <c r="G394" s="9" t="s">
        <v>2234</v>
      </c>
      <c r="H394" s="10" t="s">
        <v>76</v>
      </c>
      <c r="I394" s="10" t="s">
        <v>1</v>
      </c>
      <c r="J394" s="10" t="s">
        <v>2249</v>
      </c>
      <c r="K394" s="10" t="s">
        <v>3100</v>
      </c>
      <c r="L394" s="13">
        <v>7000000</v>
      </c>
      <c r="M394" s="13">
        <v>330000</v>
      </c>
      <c r="N394" s="13">
        <v>7</v>
      </c>
    </row>
    <row r="395" spans="2:14" ht="52.15" customHeight="1" x14ac:dyDescent="0.25">
      <c r="B395" s="8">
        <v>389</v>
      </c>
      <c r="C395" s="12" t="s">
        <v>3101</v>
      </c>
      <c r="D395" s="9" t="s">
        <v>3102</v>
      </c>
      <c r="E395" s="9" t="s">
        <v>1771</v>
      </c>
      <c r="F395" s="9" t="s">
        <v>71</v>
      </c>
      <c r="G395" s="9" t="s">
        <v>2345</v>
      </c>
      <c r="H395" s="10" t="s">
        <v>76</v>
      </c>
      <c r="I395" s="10" t="s">
        <v>0</v>
      </c>
      <c r="J395" s="10" t="s">
        <v>81</v>
      </c>
      <c r="K395" s="10" t="s">
        <v>3103</v>
      </c>
      <c r="L395" s="13">
        <v>1731951</v>
      </c>
      <c r="M395" s="13">
        <v>130000</v>
      </c>
      <c r="N395" s="13">
        <v>4</v>
      </c>
    </row>
    <row r="396" spans="2:14" ht="52.15" customHeight="1" x14ac:dyDescent="0.25">
      <c r="B396" s="8">
        <v>390</v>
      </c>
      <c r="C396" s="12" t="s">
        <v>3104</v>
      </c>
      <c r="D396" s="9" t="s">
        <v>3105</v>
      </c>
      <c r="E396" s="9" t="s">
        <v>1817</v>
      </c>
      <c r="F396" s="9" t="s">
        <v>71</v>
      </c>
      <c r="G396" s="9" t="s">
        <v>2071</v>
      </c>
      <c r="H396" s="10" t="s">
        <v>76</v>
      </c>
      <c r="I396" s="10" t="s">
        <v>1</v>
      </c>
      <c r="J396" s="10" t="s">
        <v>98</v>
      </c>
      <c r="K396" s="10" t="s">
        <v>3106</v>
      </c>
      <c r="L396" s="13">
        <v>4594383</v>
      </c>
      <c r="M396" s="13">
        <v>510000</v>
      </c>
      <c r="N396" s="13">
        <v>5</v>
      </c>
    </row>
    <row r="397" spans="2:14" ht="52.15" customHeight="1" x14ac:dyDescent="0.25">
      <c r="B397" s="8">
        <v>391</v>
      </c>
      <c r="C397" s="12" t="s">
        <v>3107</v>
      </c>
      <c r="D397" s="9" t="s">
        <v>3108</v>
      </c>
      <c r="E397" s="9" t="s">
        <v>1776</v>
      </c>
      <c r="F397" s="9" t="s">
        <v>71</v>
      </c>
      <c r="G397" s="9" t="s">
        <v>1810</v>
      </c>
      <c r="H397" s="10" t="s">
        <v>76</v>
      </c>
      <c r="I397" s="10" t="s">
        <v>1</v>
      </c>
      <c r="J397" s="10" t="s">
        <v>98</v>
      </c>
      <c r="K397" s="10" t="s">
        <v>3109</v>
      </c>
      <c r="L397" s="13">
        <v>2870426</v>
      </c>
      <c r="M397" s="13">
        <v>130047</v>
      </c>
      <c r="N397" s="13">
        <v>7</v>
      </c>
    </row>
    <row r="398" spans="2:14" ht="52.15" customHeight="1" x14ac:dyDescent="0.25">
      <c r="B398" s="8">
        <v>392</v>
      </c>
      <c r="C398" s="12" t="s">
        <v>3110</v>
      </c>
      <c r="D398" s="9" t="s">
        <v>3111</v>
      </c>
      <c r="E398" s="9" t="s">
        <v>1859</v>
      </c>
      <c r="F398" s="9" t="s">
        <v>71</v>
      </c>
      <c r="G398" s="9" t="s">
        <v>2441</v>
      </c>
      <c r="H398" s="10" t="s">
        <v>72</v>
      </c>
      <c r="I398" s="10" t="s">
        <v>1</v>
      </c>
      <c r="J398" s="10" t="s">
        <v>3112</v>
      </c>
      <c r="K398" s="10" t="s">
        <v>3113</v>
      </c>
      <c r="L398" s="13">
        <v>2713652</v>
      </c>
      <c r="M398" s="13">
        <v>120000</v>
      </c>
      <c r="N398" s="13">
        <v>15</v>
      </c>
    </row>
    <row r="399" spans="2:14" ht="63" x14ac:dyDescent="0.25">
      <c r="B399" s="8">
        <v>393</v>
      </c>
      <c r="C399" s="12" t="s">
        <v>3114</v>
      </c>
      <c r="D399" s="9" t="s">
        <v>3115</v>
      </c>
      <c r="E399" s="9" t="s">
        <v>178</v>
      </c>
      <c r="F399" s="9" t="s">
        <v>71</v>
      </c>
      <c r="G399" s="9" t="s">
        <v>3116</v>
      </c>
      <c r="H399" s="10" t="s">
        <v>72</v>
      </c>
      <c r="I399" s="10" t="s">
        <v>1</v>
      </c>
      <c r="J399" s="10" t="s">
        <v>1778</v>
      </c>
      <c r="K399" s="10" t="s">
        <v>3117</v>
      </c>
      <c r="L399" s="13">
        <v>12500000</v>
      </c>
      <c r="M399" s="13">
        <v>0</v>
      </c>
      <c r="N399" s="13">
        <v>25</v>
      </c>
    </row>
    <row r="400" spans="2:14" ht="52.15" customHeight="1" x14ac:dyDescent="0.25">
      <c r="B400" s="8">
        <v>394</v>
      </c>
      <c r="C400" s="12" t="s">
        <v>3118</v>
      </c>
      <c r="D400" s="9" t="s">
        <v>3119</v>
      </c>
      <c r="E400" s="9" t="s">
        <v>1771</v>
      </c>
      <c r="F400" s="9" t="s">
        <v>71</v>
      </c>
      <c r="G400" s="9" t="s">
        <v>1945</v>
      </c>
      <c r="H400" s="10" t="s">
        <v>72</v>
      </c>
      <c r="I400" s="10" t="s">
        <v>2</v>
      </c>
      <c r="J400" s="10" t="s">
        <v>2244</v>
      </c>
      <c r="K400" s="10" t="s">
        <v>3120</v>
      </c>
      <c r="L400" s="13">
        <v>16085786</v>
      </c>
      <c r="M400" s="13">
        <v>1321000</v>
      </c>
      <c r="N400" s="13">
        <v>35</v>
      </c>
    </row>
    <row r="401" spans="2:14" ht="63" x14ac:dyDescent="0.25">
      <c r="B401" s="8">
        <v>395</v>
      </c>
      <c r="C401" s="12" t="s">
        <v>3121</v>
      </c>
      <c r="D401" s="9" t="s">
        <v>3122</v>
      </c>
      <c r="E401" s="9" t="s">
        <v>1817</v>
      </c>
      <c r="F401" s="9" t="s">
        <v>71</v>
      </c>
      <c r="G401" s="9" t="s">
        <v>2499</v>
      </c>
      <c r="H401" s="10" t="s">
        <v>76</v>
      </c>
      <c r="I401" s="10" t="s">
        <v>1</v>
      </c>
      <c r="J401" s="10" t="s">
        <v>1778</v>
      </c>
      <c r="K401" s="10" t="s">
        <v>3123</v>
      </c>
      <c r="L401" s="13">
        <v>7800000</v>
      </c>
      <c r="M401" s="13">
        <v>0</v>
      </c>
      <c r="N401" s="13">
        <v>20</v>
      </c>
    </row>
    <row r="402" spans="2:14" ht="52.15" customHeight="1" x14ac:dyDescent="0.25">
      <c r="B402" s="8">
        <v>396</v>
      </c>
      <c r="C402" s="12" t="s">
        <v>3124</v>
      </c>
      <c r="D402" s="9" t="s">
        <v>3125</v>
      </c>
      <c r="E402" s="9" t="s">
        <v>1771</v>
      </c>
      <c r="F402" s="9" t="s">
        <v>71</v>
      </c>
      <c r="G402" s="9" t="s">
        <v>1772</v>
      </c>
      <c r="H402" s="10" t="s">
        <v>76</v>
      </c>
      <c r="I402" s="10" t="s">
        <v>0</v>
      </c>
      <c r="J402" s="10" t="s">
        <v>81</v>
      </c>
      <c r="K402" s="10" t="s">
        <v>3126</v>
      </c>
      <c r="L402" s="13">
        <v>4118673</v>
      </c>
      <c r="M402" s="13">
        <v>583520</v>
      </c>
      <c r="N402" s="13">
        <v>19</v>
      </c>
    </row>
    <row r="403" spans="2:14" ht="52.15" customHeight="1" x14ac:dyDescent="0.25">
      <c r="B403" s="8">
        <v>397</v>
      </c>
      <c r="C403" s="12" t="s">
        <v>3127</v>
      </c>
      <c r="D403" s="9" t="s">
        <v>3128</v>
      </c>
      <c r="E403" s="9" t="s">
        <v>1825</v>
      </c>
      <c r="F403" s="9" t="s">
        <v>71</v>
      </c>
      <c r="G403" s="9" t="s">
        <v>1945</v>
      </c>
      <c r="H403" s="10" t="s">
        <v>72</v>
      </c>
      <c r="I403" s="10" t="s">
        <v>2</v>
      </c>
      <c r="J403" s="10" t="s">
        <v>1915</v>
      </c>
      <c r="K403" s="10" t="s">
        <v>3129</v>
      </c>
      <c r="L403" s="13">
        <v>1364000</v>
      </c>
      <c r="M403" s="13">
        <v>0</v>
      </c>
      <c r="N403" s="13">
        <v>10</v>
      </c>
    </row>
    <row r="404" spans="2:14" ht="63" x14ac:dyDescent="0.25">
      <c r="B404" s="8">
        <v>398</v>
      </c>
      <c r="C404" s="12" t="s">
        <v>3130</v>
      </c>
      <c r="D404" s="9" t="s">
        <v>3131</v>
      </c>
      <c r="E404" s="9" t="s">
        <v>1776</v>
      </c>
      <c r="F404" s="9" t="s">
        <v>71</v>
      </c>
      <c r="G404" s="9" t="s">
        <v>1838</v>
      </c>
      <c r="H404" s="10" t="s">
        <v>76</v>
      </c>
      <c r="I404" s="10" t="s">
        <v>3</v>
      </c>
      <c r="J404" s="10" t="s">
        <v>1984</v>
      </c>
      <c r="K404" s="10" t="s">
        <v>3132</v>
      </c>
      <c r="L404" s="13">
        <v>4659223</v>
      </c>
      <c r="M404" s="13">
        <v>495831.63</v>
      </c>
      <c r="N404" s="13">
        <v>8</v>
      </c>
    </row>
    <row r="405" spans="2:14" ht="52.15" customHeight="1" x14ac:dyDescent="0.25">
      <c r="B405" s="8">
        <v>399</v>
      </c>
      <c r="C405" s="12" t="s">
        <v>3133</v>
      </c>
      <c r="D405" s="9" t="s">
        <v>3134</v>
      </c>
      <c r="E405" s="9" t="s">
        <v>1762</v>
      </c>
      <c r="F405" s="9" t="s">
        <v>71</v>
      </c>
      <c r="G405" s="9" t="s">
        <v>2546</v>
      </c>
      <c r="H405" s="10" t="s">
        <v>76</v>
      </c>
      <c r="I405" s="10" t="s">
        <v>1</v>
      </c>
      <c r="J405" s="10" t="s">
        <v>1778</v>
      </c>
      <c r="K405" s="10" t="s">
        <v>3135</v>
      </c>
      <c r="L405" s="13">
        <v>12112245</v>
      </c>
      <c r="M405" s="13">
        <v>927790</v>
      </c>
      <c r="N405" s="13">
        <v>6</v>
      </c>
    </row>
    <row r="406" spans="2:14" ht="173.25" x14ac:dyDescent="0.25">
      <c r="B406" s="8">
        <v>400</v>
      </c>
      <c r="C406" s="12" t="s">
        <v>3136</v>
      </c>
      <c r="D406" s="9" t="s">
        <v>3137</v>
      </c>
      <c r="E406" s="9" t="s">
        <v>2079</v>
      </c>
      <c r="F406" s="9" t="s">
        <v>71</v>
      </c>
      <c r="G406" s="9" t="s">
        <v>1783</v>
      </c>
      <c r="H406" s="10" t="s">
        <v>112</v>
      </c>
      <c r="I406" s="10" t="s">
        <v>1</v>
      </c>
      <c r="J406" s="10" t="s">
        <v>1984</v>
      </c>
      <c r="K406" s="10" t="s">
        <v>3138</v>
      </c>
      <c r="L406" s="13">
        <v>3628883</v>
      </c>
      <c r="M406" s="13">
        <v>337891</v>
      </c>
      <c r="N406" s="13">
        <v>10</v>
      </c>
    </row>
    <row r="407" spans="2:14" ht="94.5" x14ac:dyDescent="0.25">
      <c r="B407" s="8">
        <v>401</v>
      </c>
      <c r="C407" s="12" t="s">
        <v>3139</v>
      </c>
      <c r="D407" s="9" t="s">
        <v>3140</v>
      </c>
      <c r="E407" s="9" t="s">
        <v>1848</v>
      </c>
      <c r="F407" s="9" t="s">
        <v>71</v>
      </c>
      <c r="G407" s="9" t="s">
        <v>2504</v>
      </c>
      <c r="H407" s="10" t="s">
        <v>76</v>
      </c>
      <c r="I407" s="10" t="s">
        <v>0</v>
      </c>
      <c r="J407" s="10" t="s">
        <v>73</v>
      </c>
      <c r="K407" s="10" t="s">
        <v>3141</v>
      </c>
      <c r="L407" s="13">
        <v>1400000</v>
      </c>
      <c r="M407" s="13">
        <v>0</v>
      </c>
      <c r="N407" s="13">
        <v>4</v>
      </c>
    </row>
    <row r="408" spans="2:14" ht="52.15" customHeight="1" x14ac:dyDescent="0.25">
      <c r="B408" s="8">
        <v>402</v>
      </c>
      <c r="C408" s="12" t="s">
        <v>3142</v>
      </c>
      <c r="D408" s="9" t="s">
        <v>3143</v>
      </c>
      <c r="E408" s="9" t="s">
        <v>1771</v>
      </c>
      <c r="F408" s="9" t="s">
        <v>71</v>
      </c>
      <c r="G408" s="9" t="s">
        <v>1772</v>
      </c>
      <c r="H408" s="10" t="s">
        <v>72</v>
      </c>
      <c r="I408" s="10" t="s">
        <v>0</v>
      </c>
      <c r="J408" s="10" t="s">
        <v>81</v>
      </c>
      <c r="K408" s="10" t="s">
        <v>3144</v>
      </c>
      <c r="L408" s="13">
        <v>2953405</v>
      </c>
      <c r="M408" s="13">
        <v>150000</v>
      </c>
      <c r="N408" s="13">
        <v>5</v>
      </c>
    </row>
    <row r="409" spans="2:14" ht="78.75" x14ac:dyDescent="0.25">
      <c r="B409" s="8">
        <v>403</v>
      </c>
      <c r="C409" s="12" t="s">
        <v>3145</v>
      </c>
      <c r="D409" s="9" t="s">
        <v>3146</v>
      </c>
      <c r="E409" s="9" t="s">
        <v>1782</v>
      </c>
      <c r="F409" s="9" t="s">
        <v>71</v>
      </c>
      <c r="G409" s="9" t="s">
        <v>3147</v>
      </c>
      <c r="H409" s="10" t="s">
        <v>72</v>
      </c>
      <c r="I409" s="10" t="s">
        <v>0</v>
      </c>
      <c r="J409" s="10" t="s">
        <v>81</v>
      </c>
      <c r="K409" s="10" t="s">
        <v>3148</v>
      </c>
      <c r="L409" s="13">
        <v>6624685</v>
      </c>
      <c r="M409" s="13">
        <v>127546</v>
      </c>
      <c r="N409" s="13">
        <v>10</v>
      </c>
    </row>
    <row r="410" spans="2:14" ht="52.15" customHeight="1" x14ac:dyDescent="0.25">
      <c r="B410" s="8">
        <v>404</v>
      </c>
      <c r="C410" s="12" t="s">
        <v>3149</v>
      </c>
      <c r="D410" s="9" t="s">
        <v>3150</v>
      </c>
      <c r="E410" s="9" t="s">
        <v>2210</v>
      </c>
      <c r="F410" s="9" t="s">
        <v>71</v>
      </c>
      <c r="G410" s="9" t="s">
        <v>2943</v>
      </c>
      <c r="H410" s="10" t="s">
        <v>72</v>
      </c>
      <c r="I410" s="10" t="s">
        <v>0</v>
      </c>
      <c r="J410" s="10" t="s">
        <v>81</v>
      </c>
      <c r="K410" s="10" t="s">
        <v>3151</v>
      </c>
      <c r="L410" s="13">
        <v>28799263</v>
      </c>
      <c r="M410" s="13">
        <v>1898500</v>
      </c>
      <c r="N410" s="13">
        <v>50</v>
      </c>
    </row>
    <row r="411" spans="2:14" ht="52.15" customHeight="1" x14ac:dyDescent="0.25">
      <c r="B411" s="8">
        <v>405</v>
      </c>
      <c r="C411" s="12" t="s">
        <v>3152</v>
      </c>
      <c r="D411" s="9" t="s">
        <v>3153</v>
      </c>
      <c r="E411" s="9" t="s">
        <v>1771</v>
      </c>
      <c r="F411" s="9" t="s">
        <v>71</v>
      </c>
      <c r="G411" s="9" t="s">
        <v>1772</v>
      </c>
      <c r="H411" s="10" t="s">
        <v>76</v>
      </c>
      <c r="I411" s="10" t="s">
        <v>0</v>
      </c>
      <c r="J411" s="10" t="s">
        <v>81</v>
      </c>
      <c r="K411" s="10" t="s">
        <v>3154</v>
      </c>
      <c r="L411" s="13">
        <v>6479091</v>
      </c>
      <c r="M411" s="13">
        <v>533201</v>
      </c>
      <c r="N411" s="13">
        <v>20</v>
      </c>
    </row>
    <row r="412" spans="2:14" ht="63" x14ac:dyDescent="0.25">
      <c r="B412" s="8">
        <v>406</v>
      </c>
      <c r="C412" s="12" t="s">
        <v>3155</v>
      </c>
      <c r="D412" s="9" t="s">
        <v>3156</v>
      </c>
      <c r="E412" s="9" t="s">
        <v>1782</v>
      </c>
      <c r="F412" s="9" t="s">
        <v>71</v>
      </c>
      <c r="G412" s="9" t="s">
        <v>1838</v>
      </c>
      <c r="H412" s="10" t="s">
        <v>77</v>
      </c>
      <c r="I412" s="10" t="s">
        <v>1</v>
      </c>
      <c r="J412" s="10" t="s">
        <v>1910</v>
      </c>
      <c r="K412" s="10" t="s">
        <v>3157</v>
      </c>
      <c r="L412" s="13">
        <v>86949898</v>
      </c>
      <c r="M412" s="13">
        <v>10584998.01</v>
      </c>
      <c r="N412" s="13">
        <v>5</v>
      </c>
    </row>
    <row r="413" spans="2:14" ht="52.15" customHeight="1" x14ac:dyDescent="0.25">
      <c r="B413" s="8">
        <v>407</v>
      </c>
      <c r="C413" s="12" t="s">
        <v>3158</v>
      </c>
      <c r="D413" s="9" t="s">
        <v>3159</v>
      </c>
      <c r="E413" s="9" t="s">
        <v>2053</v>
      </c>
      <c r="F413" s="9" t="s">
        <v>71</v>
      </c>
      <c r="G413" s="9" t="s">
        <v>1983</v>
      </c>
      <c r="H413" s="10" t="s">
        <v>77</v>
      </c>
      <c r="I413" s="10" t="s">
        <v>3</v>
      </c>
      <c r="J413" s="10" t="s">
        <v>98</v>
      </c>
      <c r="K413" s="10" t="s">
        <v>3160</v>
      </c>
      <c r="L413" s="13">
        <v>48942442</v>
      </c>
      <c r="M413" s="13">
        <v>2619351.9</v>
      </c>
      <c r="N413" s="13">
        <v>20</v>
      </c>
    </row>
    <row r="414" spans="2:14" ht="52.15" customHeight="1" x14ac:dyDescent="0.25">
      <c r="B414" s="8">
        <v>408</v>
      </c>
      <c r="C414" s="12" t="s">
        <v>3161</v>
      </c>
      <c r="D414" s="9" t="s">
        <v>3162</v>
      </c>
      <c r="E414" s="9" t="s">
        <v>1949</v>
      </c>
      <c r="F414" s="9" t="s">
        <v>71</v>
      </c>
      <c r="G414" s="9" t="s">
        <v>2211</v>
      </c>
      <c r="H414" s="10" t="s">
        <v>72</v>
      </c>
      <c r="I414" s="10" t="s">
        <v>3</v>
      </c>
      <c r="J414" s="10" t="s">
        <v>1778</v>
      </c>
      <c r="K414" s="10" t="s">
        <v>3163</v>
      </c>
      <c r="L414" s="13">
        <v>145139700</v>
      </c>
      <c r="M414" s="13">
        <v>0</v>
      </c>
      <c r="N414" s="13">
        <v>398</v>
      </c>
    </row>
    <row r="415" spans="2:14" ht="52.15" customHeight="1" x14ac:dyDescent="0.25">
      <c r="B415" s="8">
        <v>409</v>
      </c>
      <c r="C415" s="12" t="s">
        <v>3164</v>
      </c>
      <c r="D415" s="9" t="s">
        <v>3165</v>
      </c>
      <c r="E415" s="9" t="s">
        <v>1817</v>
      </c>
      <c r="F415" s="9" t="s">
        <v>71</v>
      </c>
      <c r="G415" s="9" t="s">
        <v>1849</v>
      </c>
      <c r="H415" s="10" t="s">
        <v>139</v>
      </c>
      <c r="I415" s="10" t="s">
        <v>3</v>
      </c>
      <c r="J415" s="10" t="s">
        <v>1870</v>
      </c>
      <c r="K415" s="10" t="s">
        <v>3166</v>
      </c>
      <c r="L415" s="13">
        <v>8680158</v>
      </c>
      <c r="M415" s="13">
        <v>731624</v>
      </c>
      <c r="N415" s="13">
        <v>31</v>
      </c>
    </row>
    <row r="416" spans="2:14" ht="52.15" customHeight="1" x14ac:dyDescent="0.25">
      <c r="B416" s="8">
        <v>410</v>
      </c>
      <c r="C416" s="12" t="s">
        <v>3167</v>
      </c>
      <c r="D416" s="9" t="s">
        <v>3168</v>
      </c>
      <c r="E416" s="9" t="s">
        <v>2053</v>
      </c>
      <c r="F416" s="9" t="s">
        <v>71</v>
      </c>
      <c r="G416" s="9" t="s">
        <v>1830</v>
      </c>
      <c r="H416" s="10" t="s">
        <v>96</v>
      </c>
      <c r="I416" s="10" t="s">
        <v>3</v>
      </c>
      <c r="J416" s="10" t="s">
        <v>98</v>
      </c>
      <c r="K416" s="10" t="s">
        <v>3169</v>
      </c>
      <c r="L416" s="13">
        <v>1153482431</v>
      </c>
      <c r="M416" s="13">
        <v>117941632</v>
      </c>
      <c r="N416" s="13">
        <v>100</v>
      </c>
    </row>
    <row r="417" spans="2:14" ht="52.15" customHeight="1" x14ac:dyDescent="0.25">
      <c r="B417" s="8">
        <v>411</v>
      </c>
      <c r="C417" s="12" t="s">
        <v>3170</v>
      </c>
      <c r="D417" s="9" t="s">
        <v>3171</v>
      </c>
      <c r="E417" s="9" t="s">
        <v>1825</v>
      </c>
      <c r="F417" s="9" t="s">
        <v>71</v>
      </c>
      <c r="G417" s="9" t="s">
        <v>2043</v>
      </c>
      <c r="H417" s="10" t="s">
        <v>72</v>
      </c>
      <c r="I417" s="10" t="s">
        <v>3</v>
      </c>
      <c r="J417" s="10" t="s">
        <v>1984</v>
      </c>
      <c r="K417" s="10" t="s">
        <v>3172</v>
      </c>
      <c r="L417" s="13">
        <v>8086110</v>
      </c>
      <c r="M417" s="13">
        <v>175000</v>
      </c>
      <c r="N417" s="13">
        <v>18</v>
      </c>
    </row>
    <row r="418" spans="2:14" ht="52.15" customHeight="1" x14ac:dyDescent="0.25">
      <c r="B418" s="8">
        <v>412</v>
      </c>
      <c r="C418" s="12" t="s">
        <v>3173</v>
      </c>
      <c r="D418" s="9" t="s">
        <v>3174</v>
      </c>
      <c r="E418" s="9" t="s">
        <v>2876</v>
      </c>
      <c r="F418" s="9" t="s">
        <v>71</v>
      </c>
      <c r="G418" s="9" t="s">
        <v>1794</v>
      </c>
      <c r="H418" s="10" t="s">
        <v>72</v>
      </c>
      <c r="I418" s="10" t="s">
        <v>0</v>
      </c>
      <c r="J418" s="10" t="s">
        <v>73</v>
      </c>
      <c r="K418" s="10" t="s">
        <v>1799</v>
      </c>
      <c r="L418" s="13">
        <v>1300000</v>
      </c>
      <c r="M418" s="13">
        <v>0</v>
      </c>
      <c r="N418" s="13">
        <v>0</v>
      </c>
    </row>
    <row r="419" spans="2:14" ht="52.15" customHeight="1" x14ac:dyDescent="0.25">
      <c r="B419" s="8">
        <v>413</v>
      </c>
      <c r="C419" s="12" t="s">
        <v>3175</v>
      </c>
      <c r="D419" s="9" t="s">
        <v>3176</v>
      </c>
      <c r="E419" s="9" t="s">
        <v>1793</v>
      </c>
      <c r="F419" s="9" t="s">
        <v>71</v>
      </c>
      <c r="G419" s="9" t="s">
        <v>1794</v>
      </c>
      <c r="H419" s="10" t="s">
        <v>72</v>
      </c>
      <c r="I419" s="10" t="s">
        <v>0</v>
      </c>
      <c r="J419" s="10" t="s">
        <v>73</v>
      </c>
      <c r="K419" s="10" t="s">
        <v>1799</v>
      </c>
      <c r="L419" s="13">
        <v>8260000</v>
      </c>
      <c r="M419" s="13">
        <v>0</v>
      </c>
      <c r="N419" s="13">
        <v>14</v>
      </c>
    </row>
    <row r="420" spans="2:14" ht="63" x14ac:dyDescent="0.25">
      <c r="B420" s="8">
        <v>414</v>
      </c>
      <c r="C420" s="12" t="s">
        <v>3177</v>
      </c>
      <c r="D420" s="9" t="s">
        <v>3178</v>
      </c>
      <c r="E420" s="9" t="s">
        <v>1776</v>
      </c>
      <c r="F420" s="9" t="s">
        <v>71</v>
      </c>
      <c r="G420" s="9" t="s">
        <v>1772</v>
      </c>
      <c r="H420" s="10" t="s">
        <v>72</v>
      </c>
      <c r="I420" s="10" t="s">
        <v>0</v>
      </c>
      <c r="J420" s="10" t="s">
        <v>81</v>
      </c>
      <c r="K420" s="10" t="s">
        <v>3179</v>
      </c>
      <c r="L420" s="13">
        <v>1271019</v>
      </c>
      <c r="M420" s="13">
        <v>96500</v>
      </c>
      <c r="N420" s="13">
        <v>10</v>
      </c>
    </row>
    <row r="421" spans="2:14" ht="52.15" customHeight="1" x14ac:dyDescent="0.25">
      <c r="B421" s="8">
        <v>415</v>
      </c>
      <c r="C421" s="12" t="s">
        <v>3180</v>
      </c>
      <c r="D421" s="9" t="s">
        <v>3181</v>
      </c>
      <c r="E421" s="9" t="s">
        <v>1771</v>
      </c>
      <c r="F421" s="9" t="s">
        <v>71</v>
      </c>
      <c r="G421" s="9" t="s">
        <v>1772</v>
      </c>
      <c r="H421" s="10" t="s">
        <v>96</v>
      </c>
      <c r="I421" s="10" t="s">
        <v>0</v>
      </c>
      <c r="J421" s="10" t="s">
        <v>81</v>
      </c>
      <c r="K421" s="10" t="s">
        <v>3182</v>
      </c>
      <c r="L421" s="13">
        <v>1336879</v>
      </c>
      <c r="M421" s="13">
        <v>170000</v>
      </c>
      <c r="N421" s="13">
        <v>7</v>
      </c>
    </row>
    <row r="422" spans="2:14" ht="52.15" customHeight="1" x14ac:dyDescent="0.25">
      <c r="B422" s="8">
        <v>416</v>
      </c>
      <c r="C422" s="12" t="s">
        <v>3183</v>
      </c>
      <c r="D422" s="9" t="s">
        <v>3184</v>
      </c>
      <c r="E422" s="9" t="s">
        <v>111</v>
      </c>
      <c r="F422" s="9" t="s">
        <v>71</v>
      </c>
      <c r="G422" s="9" t="s">
        <v>2211</v>
      </c>
      <c r="H422" s="10" t="s">
        <v>72</v>
      </c>
      <c r="I422" s="10" t="s">
        <v>0</v>
      </c>
      <c r="J422" s="10" t="s">
        <v>73</v>
      </c>
      <c r="K422" s="10" t="s">
        <v>3185</v>
      </c>
      <c r="L422" s="13">
        <v>755650</v>
      </c>
      <c r="M422" s="13">
        <v>0</v>
      </c>
      <c r="N422" s="13">
        <v>10</v>
      </c>
    </row>
    <row r="423" spans="2:14" ht="63" x14ac:dyDescent="0.25">
      <c r="B423" s="8">
        <v>417</v>
      </c>
      <c r="C423" s="12" t="s">
        <v>3186</v>
      </c>
      <c r="D423" s="9" t="s">
        <v>3187</v>
      </c>
      <c r="E423" s="9" t="s">
        <v>1767</v>
      </c>
      <c r="F423" s="9" t="s">
        <v>71</v>
      </c>
      <c r="G423" s="9" t="s">
        <v>2499</v>
      </c>
      <c r="H423" s="10" t="s">
        <v>72</v>
      </c>
      <c r="I423" s="10" t="s">
        <v>1</v>
      </c>
      <c r="J423" s="10" t="s">
        <v>98</v>
      </c>
      <c r="K423" s="10" t="s">
        <v>3188</v>
      </c>
      <c r="L423" s="13">
        <v>1115361</v>
      </c>
      <c r="M423" s="13">
        <v>35913</v>
      </c>
      <c r="N423" s="13">
        <v>10</v>
      </c>
    </row>
    <row r="424" spans="2:14" ht="52.15" customHeight="1" x14ac:dyDescent="0.25">
      <c r="B424" s="8">
        <v>418</v>
      </c>
      <c r="C424" s="12" t="s">
        <v>3189</v>
      </c>
      <c r="D424" s="9" t="s">
        <v>3190</v>
      </c>
      <c r="E424" s="9" t="s">
        <v>2164</v>
      </c>
      <c r="F424" s="9" t="s">
        <v>71</v>
      </c>
      <c r="G424" s="9" t="s">
        <v>3191</v>
      </c>
      <c r="H424" s="10" t="s">
        <v>77</v>
      </c>
      <c r="I424" s="10" t="s">
        <v>2</v>
      </c>
      <c r="J424" s="10" t="s">
        <v>1899</v>
      </c>
      <c r="K424" s="10" t="s">
        <v>3192</v>
      </c>
      <c r="L424" s="13">
        <v>1920000</v>
      </c>
      <c r="M424" s="13">
        <v>60000</v>
      </c>
      <c r="N424" s="13">
        <v>25</v>
      </c>
    </row>
    <row r="425" spans="2:14" ht="52.15" customHeight="1" x14ac:dyDescent="0.25">
      <c r="B425" s="8">
        <v>419</v>
      </c>
      <c r="C425" s="12" t="s">
        <v>3193</v>
      </c>
      <c r="D425" s="9" t="s">
        <v>3194</v>
      </c>
      <c r="E425" s="9" t="s">
        <v>1886</v>
      </c>
      <c r="F425" s="9" t="s">
        <v>71</v>
      </c>
      <c r="G425" s="9" t="s">
        <v>1849</v>
      </c>
      <c r="H425" s="10" t="s">
        <v>76</v>
      </c>
      <c r="I425" s="10" t="s">
        <v>3</v>
      </c>
      <c r="J425" s="10" t="s">
        <v>3195</v>
      </c>
      <c r="K425" s="10" t="s">
        <v>3196</v>
      </c>
      <c r="L425" s="13">
        <v>3933155</v>
      </c>
      <c r="M425" s="13">
        <v>0</v>
      </c>
      <c r="N425" s="13">
        <v>10</v>
      </c>
    </row>
    <row r="426" spans="2:14" ht="52.15" customHeight="1" x14ac:dyDescent="0.25">
      <c r="B426" s="8">
        <v>420</v>
      </c>
      <c r="C426" s="12" t="s">
        <v>3197</v>
      </c>
      <c r="D426" s="9" t="s">
        <v>3198</v>
      </c>
      <c r="E426" s="9" t="s">
        <v>1817</v>
      </c>
      <c r="F426" s="9" t="s">
        <v>71</v>
      </c>
      <c r="G426" s="9" t="s">
        <v>1772</v>
      </c>
      <c r="H426" s="10" t="s">
        <v>76</v>
      </c>
      <c r="I426" s="10" t="s">
        <v>0</v>
      </c>
      <c r="J426" s="10" t="s">
        <v>81</v>
      </c>
      <c r="K426" s="10" t="s">
        <v>3199</v>
      </c>
      <c r="L426" s="13">
        <v>10200000</v>
      </c>
      <c r="M426" s="13">
        <v>860000</v>
      </c>
      <c r="N426" s="13">
        <v>10</v>
      </c>
    </row>
    <row r="427" spans="2:14" ht="52.15" customHeight="1" x14ac:dyDescent="0.25">
      <c r="B427" s="8">
        <v>421</v>
      </c>
      <c r="C427" s="12" t="s">
        <v>3200</v>
      </c>
      <c r="D427" s="9" t="s">
        <v>3201</v>
      </c>
      <c r="E427" s="9" t="s">
        <v>1771</v>
      </c>
      <c r="F427" s="9" t="s">
        <v>71</v>
      </c>
      <c r="G427" s="9" t="s">
        <v>1903</v>
      </c>
      <c r="H427" s="10" t="s">
        <v>72</v>
      </c>
      <c r="I427" s="10" t="s">
        <v>0</v>
      </c>
      <c r="J427" s="10" t="s">
        <v>81</v>
      </c>
      <c r="K427" s="10" t="s">
        <v>3202</v>
      </c>
      <c r="L427" s="13">
        <v>13762624</v>
      </c>
      <c r="M427" s="13">
        <v>1720000</v>
      </c>
      <c r="N427" s="13">
        <v>10</v>
      </c>
    </row>
    <row r="428" spans="2:14" ht="52.15" customHeight="1" x14ac:dyDescent="0.25">
      <c r="B428" s="8">
        <v>422</v>
      </c>
      <c r="C428" s="12" t="s">
        <v>3203</v>
      </c>
      <c r="D428" s="9" t="s">
        <v>3204</v>
      </c>
      <c r="E428" s="9" t="s">
        <v>1771</v>
      </c>
      <c r="F428" s="9" t="s">
        <v>71</v>
      </c>
      <c r="G428" s="9" t="s">
        <v>2026</v>
      </c>
      <c r="H428" s="10" t="s">
        <v>72</v>
      </c>
      <c r="I428" s="10" t="s">
        <v>0</v>
      </c>
      <c r="J428" s="10" t="s">
        <v>81</v>
      </c>
      <c r="K428" s="10" t="s">
        <v>3205</v>
      </c>
      <c r="L428" s="13">
        <v>1461940</v>
      </c>
      <c r="M428" s="13">
        <v>178878</v>
      </c>
      <c r="N428" s="13">
        <v>4</v>
      </c>
    </row>
    <row r="429" spans="2:14" ht="52.15" customHeight="1" x14ac:dyDescent="0.25">
      <c r="B429" s="8">
        <v>423</v>
      </c>
      <c r="C429" s="12" t="s">
        <v>3206</v>
      </c>
      <c r="D429" s="9" t="s">
        <v>3207</v>
      </c>
      <c r="E429" s="9" t="s">
        <v>1782</v>
      </c>
      <c r="F429" s="9" t="s">
        <v>71</v>
      </c>
      <c r="G429" s="9" t="s">
        <v>2218</v>
      </c>
      <c r="H429" s="10" t="s">
        <v>76</v>
      </c>
      <c r="I429" s="10" t="s">
        <v>3</v>
      </c>
      <c r="J429" s="10" t="s">
        <v>2263</v>
      </c>
      <c r="K429" s="10" t="s">
        <v>3208</v>
      </c>
      <c r="L429" s="13">
        <v>27218994</v>
      </c>
      <c r="M429" s="13">
        <v>1995421</v>
      </c>
      <c r="N429" s="13">
        <v>20</v>
      </c>
    </row>
    <row r="430" spans="2:14" ht="63" x14ac:dyDescent="0.25">
      <c r="B430" s="8">
        <v>424</v>
      </c>
      <c r="C430" s="12" t="s">
        <v>3209</v>
      </c>
      <c r="D430" s="9" t="s">
        <v>3210</v>
      </c>
      <c r="E430" s="9" t="s">
        <v>2164</v>
      </c>
      <c r="F430" s="9" t="s">
        <v>71</v>
      </c>
      <c r="G430" s="9" t="s">
        <v>3211</v>
      </c>
      <c r="H430" s="10" t="s">
        <v>76</v>
      </c>
      <c r="I430" s="10" t="s">
        <v>0</v>
      </c>
      <c r="J430" s="10" t="s">
        <v>73</v>
      </c>
      <c r="K430" s="10" t="s">
        <v>3212</v>
      </c>
      <c r="L430" s="13">
        <v>3099112</v>
      </c>
      <c r="M430" s="13">
        <v>0</v>
      </c>
      <c r="N430" s="13">
        <v>3</v>
      </c>
    </row>
    <row r="431" spans="2:14" ht="78.75" x14ac:dyDescent="0.25">
      <c r="B431" s="8">
        <v>425</v>
      </c>
      <c r="C431" s="12" t="s">
        <v>3213</v>
      </c>
      <c r="D431" s="9" t="s">
        <v>3214</v>
      </c>
      <c r="E431" s="9" t="s">
        <v>138</v>
      </c>
      <c r="F431" s="9" t="s">
        <v>71</v>
      </c>
      <c r="G431" s="9" t="s">
        <v>1757</v>
      </c>
      <c r="H431" s="10" t="s">
        <v>72</v>
      </c>
      <c r="I431" s="10" t="s">
        <v>1</v>
      </c>
      <c r="J431" s="10" t="s">
        <v>1887</v>
      </c>
      <c r="K431" s="10" t="s">
        <v>3215</v>
      </c>
      <c r="L431" s="13">
        <v>3453354</v>
      </c>
      <c r="M431" s="13">
        <v>0</v>
      </c>
      <c r="N431" s="13">
        <v>3</v>
      </c>
    </row>
    <row r="432" spans="2:14" ht="52.15" customHeight="1" x14ac:dyDescent="0.25">
      <c r="B432" s="8">
        <v>426</v>
      </c>
      <c r="C432" s="12" t="s">
        <v>3216</v>
      </c>
      <c r="D432" s="9" t="s">
        <v>3217</v>
      </c>
      <c r="E432" s="9" t="s">
        <v>180</v>
      </c>
      <c r="F432" s="9" t="s">
        <v>71</v>
      </c>
      <c r="G432" s="9" t="s">
        <v>2125</v>
      </c>
      <c r="H432" s="10" t="s">
        <v>72</v>
      </c>
      <c r="I432" s="10" t="s">
        <v>1</v>
      </c>
      <c r="J432" s="10" t="s">
        <v>171</v>
      </c>
      <c r="K432" s="10" t="s">
        <v>3218</v>
      </c>
      <c r="L432" s="13">
        <v>4192165</v>
      </c>
      <c r="M432" s="13">
        <v>0</v>
      </c>
      <c r="N432" s="13">
        <v>12</v>
      </c>
    </row>
    <row r="433" spans="2:14" ht="52.15" customHeight="1" x14ac:dyDescent="0.25">
      <c r="B433" s="8">
        <v>427</v>
      </c>
      <c r="C433" s="12" t="s">
        <v>3219</v>
      </c>
      <c r="D433" s="9" t="s">
        <v>3220</v>
      </c>
      <c r="E433" s="9" t="s">
        <v>1756</v>
      </c>
      <c r="F433" s="9" t="s">
        <v>71</v>
      </c>
      <c r="G433" s="9" t="s">
        <v>1757</v>
      </c>
      <c r="H433" s="10" t="s">
        <v>72</v>
      </c>
      <c r="I433" s="10" t="s">
        <v>0</v>
      </c>
      <c r="J433" s="10" t="s">
        <v>73</v>
      </c>
      <c r="K433" s="10" t="s">
        <v>3221</v>
      </c>
      <c r="L433" s="13">
        <v>2650000</v>
      </c>
      <c r="M433" s="13">
        <v>0</v>
      </c>
      <c r="N433" s="13">
        <v>2</v>
      </c>
    </row>
    <row r="434" spans="2:14" ht="52.15" customHeight="1" x14ac:dyDescent="0.25">
      <c r="B434" s="8">
        <v>428</v>
      </c>
      <c r="C434" s="12" t="s">
        <v>3222</v>
      </c>
      <c r="D434" s="9" t="s">
        <v>3223</v>
      </c>
      <c r="E434" s="9" t="s">
        <v>1859</v>
      </c>
      <c r="F434" s="9" t="s">
        <v>71</v>
      </c>
      <c r="G434" s="9" t="s">
        <v>1794</v>
      </c>
      <c r="H434" s="10" t="s">
        <v>72</v>
      </c>
      <c r="I434" s="10" t="s">
        <v>0</v>
      </c>
      <c r="J434" s="10" t="s">
        <v>73</v>
      </c>
      <c r="K434" s="10" t="s">
        <v>1799</v>
      </c>
      <c r="L434" s="13">
        <v>2660000</v>
      </c>
      <c r="M434" s="13">
        <v>0</v>
      </c>
      <c r="N434" s="13">
        <v>0</v>
      </c>
    </row>
    <row r="435" spans="2:14" ht="52.15" customHeight="1" x14ac:dyDescent="0.25">
      <c r="B435" s="8">
        <v>429</v>
      </c>
      <c r="C435" s="12" t="s">
        <v>3224</v>
      </c>
      <c r="D435" s="9" t="s">
        <v>3225</v>
      </c>
      <c r="E435" s="9" t="s">
        <v>2493</v>
      </c>
      <c r="F435" s="9" t="s">
        <v>71</v>
      </c>
      <c r="G435" s="9" t="s">
        <v>3226</v>
      </c>
      <c r="H435" s="10" t="s">
        <v>72</v>
      </c>
      <c r="I435" s="10" t="s">
        <v>0</v>
      </c>
      <c r="J435" s="10" t="s">
        <v>81</v>
      </c>
      <c r="K435" s="10" t="s">
        <v>3227</v>
      </c>
      <c r="L435" s="13">
        <v>3233501</v>
      </c>
      <c r="M435" s="13">
        <v>411178</v>
      </c>
      <c r="N435" s="13">
        <v>0</v>
      </c>
    </row>
    <row r="436" spans="2:14" ht="52.15" customHeight="1" x14ac:dyDescent="0.25">
      <c r="B436" s="8">
        <v>430</v>
      </c>
      <c r="C436" s="12" t="s">
        <v>3228</v>
      </c>
      <c r="D436" s="9" t="s">
        <v>3229</v>
      </c>
      <c r="E436" s="9" t="s">
        <v>113</v>
      </c>
      <c r="F436" s="9" t="s">
        <v>71</v>
      </c>
      <c r="G436" s="9" t="s">
        <v>1849</v>
      </c>
      <c r="H436" s="10" t="s">
        <v>177</v>
      </c>
      <c r="I436" s="10" t="s">
        <v>3</v>
      </c>
      <c r="J436" s="10" t="s">
        <v>1999</v>
      </c>
      <c r="K436" s="10" t="s">
        <v>3230</v>
      </c>
      <c r="L436" s="13">
        <v>11235700</v>
      </c>
      <c r="M436" s="13">
        <v>1056001</v>
      </c>
      <c r="N436" s="13">
        <v>10</v>
      </c>
    </row>
    <row r="437" spans="2:14" ht="63" x14ac:dyDescent="0.25">
      <c r="B437" s="8">
        <v>431</v>
      </c>
      <c r="C437" s="12" t="s">
        <v>3231</v>
      </c>
      <c r="D437" s="9" t="s">
        <v>3232</v>
      </c>
      <c r="E437" s="9" t="s">
        <v>1809</v>
      </c>
      <c r="F437" s="9" t="s">
        <v>71</v>
      </c>
      <c r="G437" s="9" t="s">
        <v>2043</v>
      </c>
      <c r="H437" s="10" t="s">
        <v>72</v>
      </c>
      <c r="I437" s="10" t="s">
        <v>3</v>
      </c>
      <c r="J437" s="10" t="s">
        <v>2200</v>
      </c>
      <c r="K437" s="10" t="s">
        <v>3233</v>
      </c>
      <c r="L437" s="13">
        <v>9991000</v>
      </c>
      <c r="M437" s="13">
        <v>0</v>
      </c>
      <c r="N437" s="13">
        <v>15</v>
      </c>
    </row>
    <row r="438" spans="2:14" ht="52.15" customHeight="1" x14ac:dyDescent="0.25">
      <c r="B438" s="8">
        <v>432</v>
      </c>
      <c r="C438" s="12" t="s">
        <v>3234</v>
      </c>
      <c r="D438" s="9" t="s">
        <v>3235</v>
      </c>
      <c r="E438" s="9" t="s">
        <v>1771</v>
      </c>
      <c r="F438" s="9" t="s">
        <v>71</v>
      </c>
      <c r="G438" s="9" t="s">
        <v>1882</v>
      </c>
      <c r="H438" s="10" t="s">
        <v>77</v>
      </c>
      <c r="I438" s="10" t="s">
        <v>0</v>
      </c>
      <c r="J438" s="10" t="s">
        <v>81</v>
      </c>
      <c r="K438" s="10" t="s">
        <v>3236</v>
      </c>
      <c r="L438" s="13">
        <v>1050000</v>
      </c>
      <c r="M438" s="13">
        <v>130400</v>
      </c>
      <c r="N438" s="13">
        <v>17</v>
      </c>
    </row>
    <row r="439" spans="2:14" ht="52.15" customHeight="1" x14ac:dyDescent="0.25">
      <c r="B439" s="8">
        <v>433</v>
      </c>
      <c r="C439" s="12" t="s">
        <v>3237</v>
      </c>
      <c r="D439" s="9" t="s">
        <v>3134</v>
      </c>
      <c r="E439" s="9" t="s">
        <v>1762</v>
      </c>
      <c r="F439" s="9" t="s">
        <v>71</v>
      </c>
      <c r="G439" s="9" t="s">
        <v>2191</v>
      </c>
      <c r="H439" s="10" t="s">
        <v>72</v>
      </c>
      <c r="I439" s="10" t="s">
        <v>2</v>
      </c>
      <c r="J439" s="10" t="s">
        <v>1899</v>
      </c>
      <c r="K439" s="10" t="s">
        <v>3238</v>
      </c>
      <c r="L439" s="13">
        <v>102616564</v>
      </c>
      <c r="M439" s="13">
        <v>7651522</v>
      </c>
      <c r="N439" s="13">
        <v>26</v>
      </c>
    </row>
    <row r="440" spans="2:14" ht="63" x14ac:dyDescent="0.25">
      <c r="B440" s="8">
        <v>434</v>
      </c>
      <c r="C440" s="12" t="s">
        <v>3239</v>
      </c>
      <c r="D440" s="9" t="s">
        <v>3240</v>
      </c>
      <c r="E440" s="9" t="s">
        <v>1771</v>
      </c>
      <c r="F440" s="9" t="s">
        <v>71</v>
      </c>
      <c r="G440" s="9" t="s">
        <v>1772</v>
      </c>
      <c r="H440" s="10" t="s">
        <v>76</v>
      </c>
      <c r="I440" s="10" t="s">
        <v>0</v>
      </c>
      <c r="J440" s="10" t="s">
        <v>81</v>
      </c>
      <c r="K440" s="10" t="s">
        <v>3241</v>
      </c>
      <c r="L440" s="13">
        <v>1360000</v>
      </c>
      <c r="M440" s="13">
        <v>125000</v>
      </c>
      <c r="N440" s="13">
        <v>10</v>
      </c>
    </row>
    <row r="441" spans="2:14" ht="52.15" customHeight="1" x14ac:dyDescent="0.25">
      <c r="B441" s="8">
        <v>435</v>
      </c>
      <c r="C441" s="12" t="s">
        <v>3242</v>
      </c>
      <c r="D441" s="9" t="s">
        <v>3243</v>
      </c>
      <c r="E441" s="9" t="s">
        <v>1869</v>
      </c>
      <c r="F441" s="9" t="s">
        <v>71</v>
      </c>
      <c r="G441" s="9" t="s">
        <v>2026</v>
      </c>
      <c r="H441" s="10" t="s">
        <v>76</v>
      </c>
      <c r="I441" s="10" t="s">
        <v>3</v>
      </c>
      <c r="J441" s="10" t="s">
        <v>3244</v>
      </c>
      <c r="K441" s="10" t="s">
        <v>3245</v>
      </c>
      <c r="L441" s="13">
        <v>12426604</v>
      </c>
      <c r="M441" s="13">
        <v>898107</v>
      </c>
      <c r="N441" s="13">
        <v>10</v>
      </c>
    </row>
    <row r="442" spans="2:14" ht="63" x14ac:dyDescent="0.25">
      <c r="B442" s="8">
        <v>436</v>
      </c>
      <c r="C442" s="12" t="s">
        <v>3246</v>
      </c>
      <c r="D442" s="9" t="s">
        <v>3247</v>
      </c>
      <c r="E442" s="9" t="s">
        <v>2493</v>
      </c>
      <c r="F442" s="9" t="s">
        <v>71</v>
      </c>
      <c r="G442" s="9" t="s">
        <v>1818</v>
      </c>
      <c r="H442" s="10" t="s">
        <v>76</v>
      </c>
      <c r="I442" s="10" t="s">
        <v>0</v>
      </c>
      <c r="J442" s="10" t="s">
        <v>81</v>
      </c>
      <c r="K442" s="10" t="s">
        <v>3248</v>
      </c>
      <c r="L442" s="13">
        <v>6100373</v>
      </c>
      <c r="M442" s="13">
        <v>412332</v>
      </c>
      <c r="N442" s="13">
        <v>6</v>
      </c>
    </row>
    <row r="443" spans="2:14" ht="63" x14ac:dyDescent="0.25">
      <c r="B443" s="8">
        <v>437</v>
      </c>
      <c r="C443" s="12" t="s">
        <v>3249</v>
      </c>
      <c r="D443" s="9" t="s">
        <v>3250</v>
      </c>
      <c r="E443" s="9" t="s">
        <v>1874</v>
      </c>
      <c r="F443" s="9" t="s">
        <v>87</v>
      </c>
      <c r="G443" s="9" t="s">
        <v>2243</v>
      </c>
      <c r="H443" s="10" t="s">
        <v>72</v>
      </c>
      <c r="I443" s="10" t="s">
        <v>1</v>
      </c>
      <c r="J443" s="10" t="s">
        <v>1929</v>
      </c>
      <c r="K443" s="10" t="s">
        <v>3251</v>
      </c>
      <c r="L443" s="13">
        <v>7750000</v>
      </c>
      <c r="M443" s="13">
        <v>755651</v>
      </c>
      <c r="N443" s="13">
        <v>25</v>
      </c>
    </row>
    <row r="444" spans="2:14" ht="52.15" customHeight="1" x14ac:dyDescent="0.25">
      <c r="B444" s="8">
        <v>438</v>
      </c>
      <c r="C444" s="12" t="s">
        <v>3252</v>
      </c>
      <c r="D444" s="9" t="s">
        <v>3253</v>
      </c>
      <c r="E444" s="9" t="s">
        <v>1762</v>
      </c>
      <c r="F444" s="9" t="s">
        <v>87</v>
      </c>
      <c r="G444" s="9" t="s">
        <v>1772</v>
      </c>
      <c r="H444" s="10" t="s">
        <v>72</v>
      </c>
      <c r="I444" s="10" t="s">
        <v>0</v>
      </c>
      <c r="J444" s="10" t="s">
        <v>81</v>
      </c>
      <c r="K444" s="10" t="s">
        <v>3254</v>
      </c>
      <c r="L444" s="13">
        <v>4964049</v>
      </c>
      <c r="M444" s="13">
        <v>483000</v>
      </c>
      <c r="N444" s="13">
        <v>20</v>
      </c>
    </row>
    <row r="445" spans="2:14" ht="78.75" x14ac:dyDescent="0.25">
      <c r="B445" s="8">
        <v>439</v>
      </c>
      <c r="C445" s="12" t="s">
        <v>3255</v>
      </c>
      <c r="D445" s="9" t="s">
        <v>3256</v>
      </c>
      <c r="E445" s="9" t="s">
        <v>1776</v>
      </c>
      <c r="F445" s="9" t="s">
        <v>71</v>
      </c>
      <c r="G445" s="9" t="s">
        <v>2026</v>
      </c>
      <c r="H445" s="10" t="s">
        <v>72</v>
      </c>
      <c r="I445" s="10" t="s">
        <v>1</v>
      </c>
      <c r="J445" s="10" t="s">
        <v>1910</v>
      </c>
      <c r="K445" s="10" t="s">
        <v>3257</v>
      </c>
      <c r="L445" s="13">
        <v>10968790</v>
      </c>
      <c r="M445" s="13">
        <v>818786</v>
      </c>
      <c r="N445" s="13">
        <v>55</v>
      </c>
    </row>
    <row r="446" spans="2:14" ht="52.15" customHeight="1" x14ac:dyDescent="0.25">
      <c r="B446" s="8">
        <v>440</v>
      </c>
      <c r="C446" s="12" t="s">
        <v>3258</v>
      </c>
      <c r="D446" s="9" t="s">
        <v>3259</v>
      </c>
      <c r="E446" s="9" t="s">
        <v>1869</v>
      </c>
      <c r="F446" s="9" t="s">
        <v>71</v>
      </c>
      <c r="G446" s="9" t="s">
        <v>2026</v>
      </c>
      <c r="H446" s="10" t="s">
        <v>72</v>
      </c>
      <c r="I446" s="10" t="s">
        <v>3</v>
      </c>
      <c r="J446" s="10" t="s">
        <v>1870</v>
      </c>
      <c r="K446" s="10" t="s">
        <v>3260</v>
      </c>
      <c r="L446" s="13">
        <v>42179834</v>
      </c>
      <c r="M446" s="13">
        <v>1670700</v>
      </c>
      <c r="N446" s="13">
        <v>10</v>
      </c>
    </row>
    <row r="447" spans="2:14" ht="63" x14ac:dyDescent="0.25">
      <c r="B447" s="8">
        <v>441</v>
      </c>
      <c r="C447" s="12" t="s">
        <v>3261</v>
      </c>
      <c r="D447" s="9" t="s">
        <v>3262</v>
      </c>
      <c r="E447" s="9" t="s">
        <v>2110</v>
      </c>
      <c r="F447" s="9" t="s">
        <v>71</v>
      </c>
      <c r="G447" s="9" t="s">
        <v>2125</v>
      </c>
      <c r="H447" s="10" t="s">
        <v>72</v>
      </c>
      <c r="I447" s="10" t="s">
        <v>3</v>
      </c>
      <c r="J447" s="10" t="s">
        <v>2301</v>
      </c>
      <c r="K447" s="10" t="s">
        <v>3263</v>
      </c>
      <c r="L447" s="13">
        <v>890000</v>
      </c>
      <c r="M447" s="13">
        <v>0</v>
      </c>
      <c r="N447" s="13">
        <v>10</v>
      </c>
    </row>
    <row r="448" spans="2:14" ht="63" x14ac:dyDescent="0.25">
      <c r="B448" s="8">
        <v>442</v>
      </c>
      <c r="C448" s="12" t="s">
        <v>3264</v>
      </c>
      <c r="D448" s="9" t="s">
        <v>3265</v>
      </c>
      <c r="E448" s="9" t="s">
        <v>1825</v>
      </c>
      <c r="F448" s="9" t="s">
        <v>71</v>
      </c>
      <c r="G448" s="9" t="s">
        <v>2071</v>
      </c>
      <c r="H448" s="10" t="s">
        <v>72</v>
      </c>
      <c r="I448" s="10" t="s">
        <v>2</v>
      </c>
      <c r="J448" s="10" t="s">
        <v>2244</v>
      </c>
      <c r="K448" s="10" t="s">
        <v>3266</v>
      </c>
      <c r="L448" s="13">
        <v>14079002</v>
      </c>
      <c r="M448" s="13">
        <v>1048463</v>
      </c>
      <c r="N448" s="13">
        <v>15</v>
      </c>
    </row>
    <row r="449" spans="2:14" ht="63" x14ac:dyDescent="0.25">
      <c r="B449" s="8">
        <v>443</v>
      </c>
      <c r="C449" s="12" t="s">
        <v>3267</v>
      </c>
      <c r="D449" s="9" t="s">
        <v>3268</v>
      </c>
      <c r="E449" s="9" t="s">
        <v>1973</v>
      </c>
      <c r="F449" s="9" t="s">
        <v>71</v>
      </c>
      <c r="G449" s="9" t="s">
        <v>2835</v>
      </c>
      <c r="H449" s="10" t="s">
        <v>72</v>
      </c>
      <c r="I449" s="10" t="s">
        <v>1</v>
      </c>
      <c r="J449" s="10" t="s">
        <v>1941</v>
      </c>
      <c r="K449" s="10" t="s">
        <v>3269</v>
      </c>
      <c r="L449" s="13">
        <v>1534510</v>
      </c>
      <c r="M449" s="13">
        <v>0</v>
      </c>
      <c r="N449" s="13">
        <v>40</v>
      </c>
    </row>
    <row r="450" spans="2:14" ht="52.15" customHeight="1" x14ac:dyDescent="0.25">
      <c r="B450" s="8">
        <v>444</v>
      </c>
      <c r="C450" s="12" t="s">
        <v>3270</v>
      </c>
      <c r="D450" s="9" t="s">
        <v>3271</v>
      </c>
      <c r="E450" s="9" t="s">
        <v>1869</v>
      </c>
      <c r="F450" s="9" t="s">
        <v>71</v>
      </c>
      <c r="G450" s="9" t="s">
        <v>2026</v>
      </c>
      <c r="H450" s="10" t="s">
        <v>76</v>
      </c>
      <c r="I450" s="10" t="s">
        <v>3</v>
      </c>
      <c r="J450" s="10" t="s">
        <v>2200</v>
      </c>
      <c r="K450" s="10" t="s">
        <v>3272</v>
      </c>
      <c r="L450" s="13">
        <v>9700000</v>
      </c>
      <c r="M450" s="13">
        <v>0</v>
      </c>
      <c r="N450" s="13">
        <v>15</v>
      </c>
    </row>
    <row r="451" spans="2:14" ht="52.15" customHeight="1" x14ac:dyDescent="0.25">
      <c r="B451" s="8">
        <v>445</v>
      </c>
      <c r="C451" s="12" t="s">
        <v>3273</v>
      </c>
      <c r="D451" s="9" t="s">
        <v>3274</v>
      </c>
      <c r="E451" s="9" t="s">
        <v>1993</v>
      </c>
      <c r="F451" s="9" t="s">
        <v>71</v>
      </c>
      <c r="G451" s="9" t="s">
        <v>2090</v>
      </c>
      <c r="H451" s="10" t="s">
        <v>72</v>
      </c>
      <c r="I451" s="10" t="s">
        <v>0</v>
      </c>
      <c r="J451" s="10" t="s">
        <v>73</v>
      </c>
      <c r="K451" s="10" t="s">
        <v>3275</v>
      </c>
      <c r="L451" s="13">
        <v>4400000</v>
      </c>
      <c r="M451" s="13">
        <v>0</v>
      </c>
      <c r="N451" s="13">
        <v>0</v>
      </c>
    </row>
    <row r="452" spans="2:14" ht="126" x14ac:dyDescent="0.25">
      <c r="B452" s="8">
        <v>446</v>
      </c>
      <c r="C452" s="12" t="s">
        <v>3276</v>
      </c>
      <c r="D452" s="9" t="s">
        <v>3277</v>
      </c>
      <c r="E452" s="9" t="s">
        <v>1771</v>
      </c>
      <c r="F452" s="9" t="s">
        <v>87</v>
      </c>
      <c r="G452" s="9" t="s">
        <v>2234</v>
      </c>
      <c r="H452" s="10" t="s">
        <v>76</v>
      </c>
      <c r="I452" s="10" t="s">
        <v>1</v>
      </c>
      <c r="J452" s="10" t="s">
        <v>1758</v>
      </c>
      <c r="K452" s="10" t="s">
        <v>3278</v>
      </c>
      <c r="L452" s="13">
        <v>6108560</v>
      </c>
      <c r="M452" s="13">
        <v>0</v>
      </c>
      <c r="N452" s="13">
        <v>10</v>
      </c>
    </row>
    <row r="453" spans="2:14" ht="52.15" customHeight="1" x14ac:dyDescent="0.25">
      <c r="B453" s="8">
        <v>447</v>
      </c>
      <c r="C453" s="12" t="s">
        <v>3279</v>
      </c>
      <c r="D453" s="9" t="s">
        <v>3280</v>
      </c>
      <c r="E453" s="9" t="s">
        <v>1776</v>
      </c>
      <c r="F453" s="9" t="s">
        <v>71</v>
      </c>
      <c r="G453" s="9" t="s">
        <v>1810</v>
      </c>
      <c r="H453" s="10" t="s">
        <v>72</v>
      </c>
      <c r="I453" s="10" t="s">
        <v>1</v>
      </c>
      <c r="J453" s="10" t="s">
        <v>2698</v>
      </c>
      <c r="K453" s="10" t="s">
        <v>3281</v>
      </c>
      <c r="L453" s="13">
        <v>12288500</v>
      </c>
      <c r="M453" s="13">
        <v>0</v>
      </c>
      <c r="N453" s="13">
        <v>10</v>
      </c>
    </row>
    <row r="454" spans="2:14" ht="63" x14ac:dyDescent="0.25">
      <c r="B454" s="8">
        <v>448</v>
      </c>
      <c r="C454" s="12" t="s">
        <v>3282</v>
      </c>
      <c r="D454" s="9" t="s">
        <v>3283</v>
      </c>
      <c r="E454" s="9" t="s">
        <v>2053</v>
      </c>
      <c r="F454" s="9" t="s">
        <v>71</v>
      </c>
      <c r="G454" s="9" t="s">
        <v>2234</v>
      </c>
      <c r="H454" s="10" t="s">
        <v>72</v>
      </c>
      <c r="I454" s="10" t="s">
        <v>1</v>
      </c>
      <c r="J454" s="10" t="s">
        <v>98</v>
      </c>
      <c r="K454" s="10" t="s">
        <v>3284</v>
      </c>
      <c r="L454" s="13">
        <v>41501121</v>
      </c>
      <c r="M454" s="13">
        <v>4267685</v>
      </c>
      <c r="N454" s="13">
        <v>20</v>
      </c>
    </row>
    <row r="455" spans="2:14" ht="52.15" customHeight="1" x14ac:dyDescent="0.25">
      <c r="B455" s="8">
        <v>449</v>
      </c>
      <c r="C455" s="12" t="s">
        <v>3285</v>
      </c>
      <c r="D455" s="9" t="s">
        <v>3286</v>
      </c>
      <c r="E455" s="9" t="s">
        <v>1874</v>
      </c>
      <c r="F455" s="9" t="s">
        <v>71</v>
      </c>
      <c r="G455" s="9" t="s">
        <v>2248</v>
      </c>
      <c r="H455" s="10" t="s">
        <v>72</v>
      </c>
      <c r="I455" s="10" t="s">
        <v>1</v>
      </c>
      <c r="J455" s="10" t="s">
        <v>98</v>
      </c>
      <c r="K455" s="10" t="s">
        <v>1388</v>
      </c>
      <c r="L455" s="13">
        <v>20900000</v>
      </c>
      <c r="M455" s="13">
        <v>551031</v>
      </c>
      <c r="N455" s="13">
        <v>15</v>
      </c>
    </row>
    <row r="456" spans="2:14" ht="110.25" x14ac:dyDescent="0.25">
      <c r="B456" s="8">
        <v>450</v>
      </c>
      <c r="C456" s="12" t="s">
        <v>3287</v>
      </c>
      <c r="D456" s="9" t="s">
        <v>3288</v>
      </c>
      <c r="E456" s="9" t="s">
        <v>1782</v>
      </c>
      <c r="F456" s="9" t="s">
        <v>71</v>
      </c>
      <c r="G456" s="9" t="s">
        <v>2243</v>
      </c>
      <c r="H456" s="10" t="s">
        <v>76</v>
      </c>
      <c r="I456" s="10" t="s">
        <v>0</v>
      </c>
      <c r="J456" s="10" t="s">
        <v>73</v>
      </c>
      <c r="K456" s="10" t="s">
        <v>3289</v>
      </c>
      <c r="L456" s="13">
        <v>1892062</v>
      </c>
      <c r="M456" s="13">
        <v>0</v>
      </c>
      <c r="N456" s="13">
        <v>15</v>
      </c>
    </row>
    <row r="457" spans="2:14" ht="52.15" customHeight="1" x14ac:dyDescent="0.25">
      <c r="B457" s="8">
        <v>451</v>
      </c>
      <c r="C457" s="12" t="s">
        <v>3290</v>
      </c>
      <c r="D457" s="9" t="s">
        <v>3291</v>
      </c>
      <c r="E457" s="9" t="s">
        <v>1771</v>
      </c>
      <c r="F457" s="9" t="s">
        <v>71</v>
      </c>
      <c r="G457" s="9" t="s">
        <v>1810</v>
      </c>
      <c r="H457" s="10" t="s">
        <v>76</v>
      </c>
      <c r="I457" s="10" t="s">
        <v>0</v>
      </c>
      <c r="J457" s="10" t="s">
        <v>81</v>
      </c>
      <c r="K457" s="10" t="s">
        <v>3292</v>
      </c>
      <c r="L457" s="13">
        <v>1382255</v>
      </c>
      <c r="M457" s="13">
        <v>78960</v>
      </c>
      <c r="N457" s="13">
        <v>0</v>
      </c>
    </row>
    <row r="458" spans="2:14" ht="52.15" customHeight="1" x14ac:dyDescent="0.25">
      <c r="B458" s="8">
        <v>452</v>
      </c>
      <c r="C458" s="12" t="s">
        <v>3293</v>
      </c>
      <c r="D458" s="9" t="s">
        <v>3294</v>
      </c>
      <c r="E458" s="9" t="s">
        <v>1817</v>
      </c>
      <c r="F458" s="9" t="s">
        <v>71</v>
      </c>
      <c r="G458" s="9" t="s">
        <v>1810</v>
      </c>
      <c r="H458" s="10" t="s">
        <v>76</v>
      </c>
      <c r="I458" s="10" t="s">
        <v>1</v>
      </c>
      <c r="J458" s="10" t="s">
        <v>1778</v>
      </c>
      <c r="K458" s="10" t="s">
        <v>3295</v>
      </c>
      <c r="L458" s="13">
        <v>6536023</v>
      </c>
      <c r="M458" s="13">
        <v>0</v>
      </c>
      <c r="N458" s="13">
        <v>37</v>
      </c>
    </row>
    <row r="459" spans="2:14" ht="52.15" customHeight="1" x14ac:dyDescent="0.25">
      <c r="B459" s="8">
        <v>453</v>
      </c>
      <c r="C459" s="12" t="s">
        <v>3296</v>
      </c>
      <c r="D459" s="9" t="s">
        <v>3297</v>
      </c>
      <c r="E459" s="9" t="s">
        <v>1825</v>
      </c>
      <c r="F459" s="9" t="s">
        <v>71</v>
      </c>
      <c r="G459" s="9" t="s">
        <v>1843</v>
      </c>
      <c r="H459" s="10" t="s">
        <v>3298</v>
      </c>
      <c r="I459" s="10" t="s">
        <v>1</v>
      </c>
      <c r="J459" s="10" t="s">
        <v>1758</v>
      </c>
      <c r="K459" s="10" t="s">
        <v>3299</v>
      </c>
      <c r="L459" s="13">
        <v>4880000</v>
      </c>
      <c r="M459" s="13">
        <v>0</v>
      </c>
      <c r="N459" s="13">
        <v>5</v>
      </c>
    </row>
    <row r="460" spans="2:14" ht="94.5" x14ac:dyDescent="0.25">
      <c r="B460" s="8">
        <v>454</v>
      </c>
      <c r="C460" s="12" t="s">
        <v>3300</v>
      </c>
      <c r="D460" s="9" t="s">
        <v>3301</v>
      </c>
      <c r="E460" s="9" t="s">
        <v>1809</v>
      </c>
      <c r="F460" s="9" t="s">
        <v>71</v>
      </c>
      <c r="G460" s="9" t="s">
        <v>1924</v>
      </c>
      <c r="H460" s="10" t="s">
        <v>76</v>
      </c>
      <c r="I460" s="10" t="s">
        <v>0</v>
      </c>
      <c r="J460" s="10" t="s">
        <v>81</v>
      </c>
      <c r="K460" s="10" t="s">
        <v>3302</v>
      </c>
      <c r="L460" s="13">
        <v>5390600</v>
      </c>
      <c r="M460" s="13">
        <v>455000</v>
      </c>
      <c r="N460" s="13">
        <v>12</v>
      </c>
    </row>
    <row r="461" spans="2:14" ht="52.15" customHeight="1" x14ac:dyDescent="0.25">
      <c r="B461" s="8">
        <v>455</v>
      </c>
      <c r="C461" s="12" t="s">
        <v>3303</v>
      </c>
      <c r="D461" s="9" t="s">
        <v>3304</v>
      </c>
      <c r="E461" s="9" t="s">
        <v>141</v>
      </c>
      <c r="F461" s="9" t="s">
        <v>71</v>
      </c>
      <c r="G461" s="9" t="s">
        <v>2953</v>
      </c>
      <c r="H461" s="10" t="s">
        <v>76</v>
      </c>
      <c r="I461" s="10" t="s">
        <v>0</v>
      </c>
      <c r="J461" s="10" t="s">
        <v>81</v>
      </c>
      <c r="K461" s="10" t="s">
        <v>3305</v>
      </c>
      <c r="L461" s="13">
        <v>2500000</v>
      </c>
      <c r="M461" s="13">
        <v>32000</v>
      </c>
      <c r="N461" s="13">
        <v>3</v>
      </c>
    </row>
    <row r="462" spans="2:14" ht="52.15" customHeight="1" x14ac:dyDescent="0.25">
      <c r="B462" s="8">
        <v>456</v>
      </c>
      <c r="C462" s="12" t="s">
        <v>3306</v>
      </c>
      <c r="D462" s="9" t="s">
        <v>3307</v>
      </c>
      <c r="E462" s="9" t="s">
        <v>1848</v>
      </c>
      <c r="F462" s="9" t="s">
        <v>71</v>
      </c>
      <c r="G462" s="9" t="s">
        <v>2567</v>
      </c>
      <c r="H462" s="10" t="s">
        <v>76</v>
      </c>
      <c r="I462" s="10" t="s">
        <v>2</v>
      </c>
      <c r="J462" s="10" t="s">
        <v>1899</v>
      </c>
      <c r="K462" s="10" t="s">
        <v>3308</v>
      </c>
      <c r="L462" s="13">
        <v>1230369</v>
      </c>
      <c r="M462" s="13">
        <v>71000</v>
      </c>
      <c r="N462" s="13">
        <v>25</v>
      </c>
    </row>
    <row r="463" spans="2:14" ht="52.15" customHeight="1" x14ac:dyDescent="0.25">
      <c r="B463" s="8">
        <v>457</v>
      </c>
      <c r="C463" s="12" t="s">
        <v>3309</v>
      </c>
      <c r="D463" s="9" t="s">
        <v>3310</v>
      </c>
      <c r="E463" s="9" t="s">
        <v>2682</v>
      </c>
      <c r="F463" s="9" t="s">
        <v>87</v>
      </c>
      <c r="G463" s="9" t="s">
        <v>1963</v>
      </c>
      <c r="H463" s="10" t="s">
        <v>76</v>
      </c>
      <c r="I463" s="10" t="s">
        <v>3</v>
      </c>
      <c r="J463" s="10" t="s">
        <v>1899</v>
      </c>
      <c r="K463" s="10" t="s">
        <v>3311</v>
      </c>
      <c r="L463" s="13">
        <v>11239608</v>
      </c>
      <c r="M463" s="13">
        <v>810923</v>
      </c>
      <c r="N463" s="13">
        <v>15</v>
      </c>
    </row>
    <row r="464" spans="2:14" ht="52.15" customHeight="1" x14ac:dyDescent="0.25">
      <c r="B464" s="8">
        <v>458</v>
      </c>
      <c r="C464" s="12" t="s">
        <v>3312</v>
      </c>
      <c r="D464" s="9" t="s">
        <v>3313</v>
      </c>
      <c r="E464" s="9" t="s">
        <v>1825</v>
      </c>
      <c r="F464" s="9" t="s">
        <v>71</v>
      </c>
      <c r="G464" s="9" t="s">
        <v>1903</v>
      </c>
      <c r="H464" s="10" t="s">
        <v>76</v>
      </c>
      <c r="I464" s="10" t="s">
        <v>0</v>
      </c>
      <c r="J464" s="10" t="s">
        <v>81</v>
      </c>
      <c r="K464" s="10" t="s">
        <v>3314</v>
      </c>
      <c r="L464" s="13">
        <v>1943808</v>
      </c>
      <c r="M464" s="13">
        <v>240000</v>
      </c>
      <c r="N464" s="13">
        <v>4</v>
      </c>
    </row>
    <row r="465" spans="2:14" ht="52.15" customHeight="1" x14ac:dyDescent="0.25">
      <c r="B465" s="8">
        <v>459</v>
      </c>
      <c r="C465" s="12" t="s">
        <v>3315</v>
      </c>
      <c r="D465" s="9" t="s">
        <v>3316</v>
      </c>
      <c r="E465" s="9" t="s">
        <v>3317</v>
      </c>
      <c r="F465" s="9" t="s">
        <v>71</v>
      </c>
      <c r="G465" s="9" t="s">
        <v>3116</v>
      </c>
      <c r="H465" s="10" t="s">
        <v>72</v>
      </c>
      <c r="I465" s="10" t="s">
        <v>3</v>
      </c>
      <c r="J465" s="10" t="s">
        <v>1906</v>
      </c>
      <c r="K465" s="10" t="s">
        <v>3318</v>
      </c>
      <c r="L465" s="13">
        <v>6250000</v>
      </c>
      <c r="M465" s="13">
        <v>0</v>
      </c>
      <c r="N465" s="13">
        <v>20</v>
      </c>
    </row>
    <row r="466" spans="2:14" ht="63" x14ac:dyDescent="0.25">
      <c r="B466" s="8">
        <v>460</v>
      </c>
      <c r="C466" s="12" t="s">
        <v>3319</v>
      </c>
      <c r="D466" s="9" t="s">
        <v>3320</v>
      </c>
      <c r="E466" s="9" t="s">
        <v>1848</v>
      </c>
      <c r="F466" s="9" t="s">
        <v>71</v>
      </c>
      <c r="G466" s="9" t="s">
        <v>2071</v>
      </c>
      <c r="H466" s="10" t="s">
        <v>76</v>
      </c>
      <c r="I466" s="10" t="s">
        <v>1</v>
      </c>
      <c r="J466" s="10" t="s">
        <v>98</v>
      </c>
      <c r="K466" s="10" t="s">
        <v>3321</v>
      </c>
      <c r="L466" s="13">
        <v>2337443</v>
      </c>
      <c r="M466" s="13">
        <v>110000</v>
      </c>
      <c r="N466" s="13">
        <v>15</v>
      </c>
    </row>
    <row r="467" spans="2:14" ht="52.15" customHeight="1" x14ac:dyDescent="0.25">
      <c r="B467" s="8">
        <v>461</v>
      </c>
      <c r="C467" s="12" t="s">
        <v>3322</v>
      </c>
      <c r="D467" s="9" t="s">
        <v>3323</v>
      </c>
      <c r="E467" s="9" t="s">
        <v>1771</v>
      </c>
      <c r="F467" s="9" t="s">
        <v>71</v>
      </c>
      <c r="G467" s="9" t="s">
        <v>1783</v>
      </c>
      <c r="H467" s="10" t="s">
        <v>76</v>
      </c>
      <c r="I467" s="10" t="s">
        <v>0</v>
      </c>
      <c r="J467" s="10" t="s">
        <v>81</v>
      </c>
      <c r="K467" s="10" t="s">
        <v>3324</v>
      </c>
      <c r="L467" s="13">
        <v>1097762</v>
      </c>
      <c r="M467" s="13">
        <v>104000</v>
      </c>
      <c r="N467" s="13">
        <v>0</v>
      </c>
    </row>
    <row r="468" spans="2:14" ht="78.75" x14ac:dyDescent="0.25">
      <c r="B468" s="8">
        <v>462</v>
      </c>
      <c r="C468" s="12" t="s">
        <v>3325</v>
      </c>
      <c r="D468" s="9" t="s">
        <v>3326</v>
      </c>
      <c r="E468" s="9" t="s">
        <v>85</v>
      </c>
      <c r="F468" s="9" t="s">
        <v>71</v>
      </c>
      <c r="G468" s="9" t="s">
        <v>1882</v>
      </c>
      <c r="H468" s="10" t="s">
        <v>72</v>
      </c>
      <c r="I468" s="10" t="s">
        <v>1</v>
      </c>
      <c r="J468" s="10" t="s">
        <v>172</v>
      </c>
      <c r="K468" s="10" t="s">
        <v>3327</v>
      </c>
      <c r="L468" s="13">
        <v>2204200</v>
      </c>
      <c r="M468" s="13">
        <v>0</v>
      </c>
      <c r="N468" s="13">
        <v>150</v>
      </c>
    </row>
    <row r="469" spans="2:14" ht="52.15" customHeight="1" x14ac:dyDescent="0.25">
      <c r="B469" s="8">
        <v>463</v>
      </c>
      <c r="C469" s="12" t="s">
        <v>3328</v>
      </c>
      <c r="D469" s="9" t="s">
        <v>3329</v>
      </c>
      <c r="E469" s="9" t="s">
        <v>2060</v>
      </c>
      <c r="F469" s="9" t="s">
        <v>71</v>
      </c>
      <c r="G469" s="9" t="s">
        <v>2129</v>
      </c>
      <c r="H469" s="10" t="s">
        <v>72</v>
      </c>
      <c r="I469" s="10" t="s">
        <v>1</v>
      </c>
      <c r="J469" s="10" t="s">
        <v>2130</v>
      </c>
      <c r="K469" s="10" t="s">
        <v>3330</v>
      </c>
      <c r="L469" s="13">
        <v>2696250</v>
      </c>
      <c r="M469" s="13">
        <v>0</v>
      </c>
      <c r="N469" s="13">
        <v>7</v>
      </c>
    </row>
    <row r="470" spans="2:14" ht="78.75" x14ac:dyDescent="0.25">
      <c r="B470" s="8">
        <v>464</v>
      </c>
      <c r="C470" s="12" t="s">
        <v>3331</v>
      </c>
      <c r="D470" s="9" t="s">
        <v>3332</v>
      </c>
      <c r="E470" s="9" t="s">
        <v>1776</v>
      </c>
      <c r="F470" s="9" t="s">
        <v>71</v>
      </c>
      <c r="G470" s="9" t="s">
        <v>2026</v>
      </c>
      <c r="H470" s="10" t="s">
        <v>76</v>
      </c>
      <c r="I470" s="10" t="s">
        <v>1</v>
      </c>
      <c r="J470" s="10" t="s">
        <v>1910</v>
      </c>
      <c r="K470" s="10" t="s">
        <v>3333</v>
      </c>
      <c r="L470" s="13">
        <v>5982770</v>
      </c>
      <c r="M470" s="13">
        <v>667082</v>
      </c>
      <c r="N470" s="13">
        <v>13</v>
      </c>
    </row>
    <row r="471" spans="2:14" ht="52.15" customHeight="1" x14ac:dyDescent="0.25">
      <c r="B471" s="8">
        <v>465</v>
      </c>
      <c r="C471" s="12" t="s">
        <v>3334</v>
      </c>
      <c r="D471" s="9" t="s">
        <v>3335</v>
      </c>
      <c r="E471" s="9" t="s">
        <v>1767</v>
      </c>
      <c r="F471" s="9" t="s">
        <v>71</v>
      </c>
      <c r="G471" s="9" t="s">
        <v>1757</v>
      </c>
      <c r="H471" s="10" t="s">
        <v>72</v>
      </c>
      <c r="I471" s="10" t="s">
        <v>1</v>
      </c>
      <c r="J471" s="10" t="s">
        <v>171</v>
      </c>
      <c r="K471" s="10" t="s">
        <v>3336</v>
      </c>
      <c r="L471" s="13">
        <v>3442198</v>
      </c>
      <c r="M471" s="13">
        <v>0</v>
      </c>
      <c r="N471" s="13">
        <v>5</v>
      </c>
    </row>
    <row r="472" spans="2:14" ht="52.15" customHeight="1" x14ac:dyDescent="0.25">
      <c r="B472" s="8">
        <v>466</v>
      </c>
      <c r="C472" s="12" t="s">
        <v>3337</v>
      </c>
      <c r="D472" s="9" t="s">
        <v>3338</v>
      </c>
      <c r="E472" s="9" t="s">
        <v>1776</v>
      </c>
      <c r="F472" s="9" t="s">
        <v>71</v>
      </c>
      <c r="G472" s="9" t="s">
        <v>1953</v>
      </c>
      <c r="H472" s="10" t="s">
        <v>72</v>
      </c>
      <c r="I472" s="10" t="s">
        <v>3</v>
      </c>
      <c r="J472" s="10" t="s">
        <v>1984</v>
      </c>
      <c r="K472" s="10" t="s">
        <v>3339</v>
      </c>
      <c r="L472" s="13">
        <v>11498186</v>
      </c>
      <c r="M472" s="13">
        <v>743928</v>
      </c>
      <c r="N472" s="13">
        <v>12</v>
      </c>
    </row>
    <row r="473" spans="2:14" ht="52.15" customHeight="1" x14ac:dyDescent="0.25">
      <c r="B473" s="8">
        <v>467</v>
      </c>
      <c r="C473" s="12" t="s">
        <v>3340</v>
      </c>
      <c r="D473" s="9" t="s">
        <v>3341</v>
      </c>
      <c r="E473" s="9" t="s">
        <v>1825</v>
      </c>
      <c r="F473" s="9" t="s">
        <v>71</v>
      </c>
      <c r="G473" s="9" t="s">
        <v>1945</v>
      </c>
      <c r="H473" s="10" t="s">
        <v>97</v>
      </c>
      <c r="I473" s="10" t="s">
        <v>2</v>
      </c>
      <c r="J473" s="10" t="s">
        <v>1915</v>
      </c>
      <c r="K473" s="10" t="s">
        <v>3342</v>
      </c>
      <c r="L473" s="13">
        <v>3970000</v>
      </c>
      <c r="M473" s="13">
        <v>0</v>
      </c>
      <c r="N473" s="13">
        <v>5</v>
      </c>
    </row>
    <row r="474" spans="2:14" ht="52.15" customHeight="1" x14ac:dyDescent="0.25">
      <c r="B474" s="8">
        <v>468</v>
      </c>
      <c r="C474" s="12" t="s">
        <v>3343</v>
      </c>
      <c r="D474" s="9" t="s">
        <v>3344</v>
      </c>
      <c r="E474" s="9" t="s">
        <v>1776</v>
      </c>
      <c r="F474" s="9" t="s">
        <v>71</v>
      </c>
      <c r="G474" s="9" t="s">
        <v>1772</v>
      </c>
      <c r="H474" s="10" t="s">
        <v>76</v>
      </c>
      <c r="I474" s="10" t="s">
        <v>0</v>
      </c>
      <c r="J474" s="10" t="s">
        <v>81</v>
      </c>
      <c r="K474" s="10" t="s">
        <v>3345</v>
      </c>
      <c r="L474" s="13">
        <v>1550000</v>
      </c>
      <c r="M474" s="13">
        <v>182000</v>
      </c>
      <c r="N474" s="13">
        <v>5</v>
      </c>
    </row>
    <row r="475" spans="2:14" ht="63" x14ac:dyDescent="0.25">
      <c r="B475" s="8">
        <v>469</v>
      </c>
      <c r="C475" s="12" t="s">
        <v>3346</v>
      </c>
      <c r="D475" s="9" t="s">
        <v>3347</v>
      </c>
      <c r="E475" s="9" t="s">
        <v>1837</v>
      </c>
      <c r="F475" s="9" t="s">
        <v>71</v>
      </c>
      <c r="G475" s="9" t="s">
        <v>1818</v>
      </c>
      <c r="H475" s="10" t="s">
        <v>72</v>
      </c>
      <c r="I475" s="10" t="s">
        <v>0</v>
      </c>
      <c r="J475" s="10" t="s">
        <v>81</v>
      </c>
      <c r="K475" s="10" t="s">
        <v>3348</v>
      </c>
      <c r="L475" s="13">
        <v>2537780</v>
      </c>
      <c r="M475" s="13">
        <v>309249</v>
      </c>
      <c r="N475" s="13">
        <v>5</v>
      </c>
    </row>
    <row r="476" spans="2:14" ht="52.15" customHeight="1" x14ac:dyDescent="0.25">
      <c r="B476" s="8">
        <v>470</v>
      </c>
      <c r="C476" s="12" t="s">
        <v>3349</v>
      </c>
      <c r="D476" s="9" t="s">
        <v>3350</v>
      </c>
      <c r="E476" s="9" t="s">
        <v>1782</v>
      </c>
      <c r="F476" s="9" t="s">
        <v>71</v>
      </c>
      <c r="G476" s="9" t="s">
        <v>2288</v>
      </c>
      <c r="H476" s="10" t="s">
        <v>77</v>
      </c>
      <c r="I476" s="10" t="s">
        <v>1</v>
      </c>
      <c r="J476" s="10" t="s">
        <v>3351</v>
      </c>
      <c r="K476" s="10" t="s">
        <v>3352</v>
      </c>
      <c r="L476" s="13">
        <v>14030000</v>
      </c>
      <c r="M476" s="13">
        <v>246575</v>
      </c>
      <c r="N476" s="13">
        <v>0</v>
      </c>
    </row>
    <row r="477" spans="2:14" ht="52.15" customHeight="1" x14ac:dyDescent="0.25">
      <c r="B477" s="8">
        <v>471</v>
      </c>
      <c r="C477" s="12" t="s">
        <v>3353</v>
      </c>
      <c r="D477" s="9" t="s">
        <v>3354</v>
      </c>
      <c r="E477" s="9" t="s">
        <v>170</v>
      </c>
      <c r="F477" s="9" t="s">
        <v>71</v>
      </c>
      <c r="G477" s="9" t="s">
        <v>1794</v>
      </c>
      <c r="H477" s="10" t="s">
        <v>72</v>
      </c>
      <c r="I477" s="10" t="s">
        <v>0</v>
      </c>
      <c r="J477" s="10" t="s">
        <v>73</v>
      </c>
      <c r="K477" s="10" t="s">
        <v>1799</v>
      </c>
      <c r="L477" s="13">
        <v>19000000</v>
      </c>
      <c r="M477" s="13">
        <v>0</v>
      </c>
      <c r="N477" s="13">
        <v>0</v>
      </c>
    </row>
    <row r="478" spans="2:14" ht="52.15" customHeight="1" x14ac:dyDescent="0.25">
      <c r="B478" s="8">
        <v>472</v>
      </c>
      <c r="C478" s="12" t="s">
        <v>3355</v>
      </c>
      <c r="D478" s="9" t="s">
        <v>3356</v>
      </c>
      <c r="E478" s="9" t="s">
        <v>1756</v>
      </c>
      <c r="F478" s="9" t="s">
        <v>71</v>
      </c>
      <c r="G478" s="9" t="s">
        <v>1757</v>
      </c>
      <c r="H478" s="10" t="s">
        <v>72</v>
      </c>
      <c r="I478" s="10" t="s">
        <v>1</v>
      </c>
      <c r="J478" s="10" t="s">
        <v>3357</v>
      </c>
      <c r="K478" s="10" t="s">
        <v>3358</v>
      </c>
      <c r="L478" s="13">
        <v>2556325</v>
      </c>
      <c r="M478" s="13">
        <v>0</v>
      </c>
      <c r="N478" s="13">
        <v>10</v>
      </c>
    </row>
    <row r="479" spans="2:14" ht="52.15" customHeight="1" x14ac:dyDescent="0.25">
      <c r="B479" s="8">
        <v>473</v>
      </c>
      <c r="C479" s="12" t="s">
        <v>3359</v>
      </c>
      <c r="D479" s="9" t="s">
        <v>3360</v>
      </c>
      <c r="E479" s="9" t="s">
        <v>1756</v>
      </c>
      <c r="F479" s="9" t="s">
        <v>71</v>
      </c>
      <c r="G479" s="9" t="s">
        <v>1757</v>
      </c>
      <c r="H479" s="10" t="s">
        <v>72</v>
      </c>
      <c r="I479" s="10" t="s">
        <v>0</v>
      </c>
      <c r="J479" s="10" t="s">
        <v>73</v>
      </c>
      <c r="K479" s="10" t="s">
        <v>3361</v>
      </c>
      <c r="L479" s="13">
        <v>3296000</v>
      </c>
      <c r="M479" s="13">
        <v>0</v>
      </c>
      <c r="N479" s="13">
        <v>6</v>
      </c>
    </row>
    <row r="480" spans="2:14" ht="63" x14ac:dyDescent="0.25">
      <c r="B480" s="8">
        <v>474</v>
      </c>
      <c r="C480" s="12" t="s">
        <v>3362</v>
      </c>
      <c r="D480" s="9" t="s">
        <v>3363</v>
      </c>
      <c r="E480" s="9" t="s">
        <v>1949</v>
      </c>
      <c r="F480" s="9" t="s">
        <v>71</v>
      </c>
      <c r="G480" s="9" t="s">
        <v>3364</v>
      </c>
      <c r="H480" s="10" t="s">
        <v>72</v>
      </c>
      <c r="I480" s="10" t="s">
        <v>2</v>
      </c>
      <c r="J480" s="10" t="s">
        <v>169</v>
      </c>
      <c r="K480" s="10" t="s">
        <v>3365</v>
      </c>
      <c r="L480" s="13">
        <v>1577549</v>
      </c>
      <c r="M480" s="13">
        <v>0</v>
      </c>
      <c r="N480" s="13">
        <v>13</v>
      </c>
    </row>
    <row r="481" spans="2:14" ht="173.25" x14ac:dyDescent="0.25">
      <c r="B481" s="8">
        <v>475</v>
      </c>
      <c r="C481" s="12" t="s">
        <v>3366</v>
      </c>
      <c r="D481" s="9" t="s">
        <v>3367</v>
      </c>
      <c r="E481" s="9" t="s">
        <v>1771</v>
      </c>
      <c r="F481" s="9" t="s">
        <v>71</v>
      </c>
      <c r="G481" s="9" t="s">
        <v>2151</v>
      </c>
      <c r="H481" s="10" t="s">
        <v>76</v>
      </c>
      <c r="I481" s="10" t="s">
        <v>0</v>
      </c>
      <c r="J481" s="10" t="s">
        <v>81</v>
      </c>
      <c r="K481" s="10" t="s">
        <v>3368</v>
      </c>
      <c r="L481" s="13">
        <v>6348299</v>
      </c>
      <c r="M481" s="13">
        <v>327500</v>
      </c>
      <c r="N481" s="13">
        <v>32</v>
      </c>
    </row>
    <row r="482" spans="2:14" ht="78.75" x14ac:dyDescent="0.25">
      <c r="B482" s="8">
        <v>476</v>
      </c>
      <c r="C482" s="12" t="s">
        <v>3369</v>
      </c>
      <c r="D482" s="9" t="s">
        <v>3370</v>
      </c>
      <c r="E482" s="9" t="s">
        <v>1771</v>
      </c>
      <c r="F482" s="9" t="s">
        <v>71</v>
      </c>
      <c r="G482" s="9" t="s">
        <v>1849</v>
      </c>
      <c r="H482" s="10" t="s">
        <v>76</v>
      </c>
      <c r="I482" s="10" t="s">
        <v>0</v>
      </c>
      <c r="J482" s="10" t="s">
        <v>81</v>
      </c>
      <c r="K482" s="10" t="s">
        <v>3371</v>
      </c>
      <c r="L482" s="13">
        <v>1527999</v>
      </c>
      <c r="M482" s="13">
        <v>125000</v>
      </c>
      <c r="N482" s="13">
        <v>13</v>
      </c>
    </row>
    <row r="483" spans="2:14" ht="52.15" customHeight="1" x14ac:dyDescent="0.25">
      <c r="B483" s="8">
        <v>477</v>
      </c>
      <c r="C483" s="12" t="s">
        <v>3372</v>
      </c>
      <c r="D483" s="9" t="s">
        <v>3373</v>
      </c>
      <c r="E483" s="9" t="s">
        <v>1949</v>
      </c>
      <c r="F483" s="9" t="s">
        <v>87</v>
      </c>
      <c r="G483" s="9" t="s">
        <v>1849</v>
      </c>
      <c r="H483" s="10" t="s">
        <v>72</v>
      </c>
      <c r="I483" s="10" t="s">
        <v>3</v>
      </c>
      <c r="J483" s="10" t="s">
        <v>2249</v>
      </c>
      <c r="K483" s="10" t="s">
        <v>3374</v>
      </c>
      <c r="L483" s="13">
        <v>13812891</v>
      </c>
      <c r="M483" s="13">
        <v>991822</v>
      </c>
      <c r="N483" s="13">
        <v>35</v>
      </c>
    </row>
    <row r="484" spans="2:14" ht="63" x14ac:dyDescent="0.25">
      <c r="B484" s="8">
        <v>478</v>
      </c>
      <c r="C484" s="12" t="s">
        <v>3375</v>
      </c>
      <c r="D484" s="9" t="s">
        <v>3376</v>
      </c>
      <c r="E484" s="9" t="s">
        <v>1874</v>
      </c>
      <c r="F484" s="9" t="s">
        <v>71</v>
      </c>
      <c r="G484" s="9" t="s">
        <v>2234</v>
      </c>
      <c r="H484" s="10" t="s">
        <v>72</v>
      </c>
      <c r="I484" s="10" t="s">
        <v>1</v>
      </c>
      <c r="J484" s="10" t="s">
        <v>2394</v>
      </c>
      <c r="K484" s="10" t="s">
        <v>3377</v>
      </c>
      <c r="L484" s="13">
        <v>22030275</v>
      </c>
      <c r="M484" s="13">
        <v>1034263</v>
      </c>
      <c r="N484" s="13">
        <v>10</v>
      </c>
    </row>
    <row r="485" spans="2:14" ht="52.15" customHeight="1" x14ac:dyDescent="0.25">
      <c r="B485" s="8">
        <v>479</v>
      </c>
      <c r="C485" s="12" t="s">
        <v>3378</v>
      </c>
      <c r="D485" s="9" t="s">
        <v>3379</v>
      </c>
      <c r="E485" s="9" t="s">
        <v>1776</v>
      </c>
      <c r="F485" s="9" t="s">
        <v>71</v>
      </c>
      <c r="G485" s="9" t="s">
        <v>1805</v>
      </c>
      <c r="H485" s="10" t="s">
        <v>72</v>
      </c>
      <c r="I485" s="10" t="s">
        <v>3</v>
      </c>
      <c r="J485" s="10" t="s">
        <v>2448</v>
      </c>
      <c r="K485" s="10" t="s">
        <v>3380</v>
      </c>
      <c r="L485" s="13">
        <v>3230000</v>
      </c>
      <c r="M485" s="13">
        <v>0</v>
      </c>
      <c r="N485" s="13">
        <v>12</v>
      </c>
    </row>
    <row r="486" spans="2:14" ht="52.15" customHeight="1" x14ac:dyDescent="0.25">
      <c r="B486" s="8">
        <v>480</v>
      </c>
      <c r="C486" s="12" t="s">
        <v>3381</v>
      </c>
      <c r="D486" s="9" t="s">
        <v>3382</v>
      </c>
      <c r="E486" s="9" t="s">
        <v>1771</v>
      </c>
      <c r="F486" s="9" t="s">
        <v>71</v>
      </c>
      <c r="G486" s="9" t="s">
        <v>1772</v>
      </c>
      <c r="H486" s="10" t="s">
        <v>76</v>
      </c>
      <c r="I486" s="10" t="s">
        <v>0</v>
      </c>
      <c r="J486" s="10" t="s">
        <v>81</v>
      </c>
      <c r="K486" s="10" t="s">
        <v>3383</v>
      </c>
      <c r="L486" s="13">
        <v>4426106</v>
      </c>
      <c r="M486" s="13">
        <v>465000</v>
      </c>
      <c r="N486" s="13">
        <v>5</v>
      </c>
    </row>
    <row r="487" spans="2:14" ht="52.15" customHeight="1" x14ac:dyDescent="0.25">
      <c r="B487" s="8">
        <v>481</v>
      </c>
      <c r="C487" s="12" t="s">
        <v>3384</v>
      </c>
      <c r="D487" s="9" t="s">
        <v>3385</v>
      </c>
      <c r="E487" s="9" t="s">
        <v>1771</v>
      </c>
      <c r="F487" s="9" t="s">
        <v>71</v>
      </c>
      <c r="G487" s="9" t="s">
        <v>1772</v>
      </c>
      <c r="H487" s="10" t="s">
        <v>72</v>
      </c>
      <c r="I487" s="10" t="s">
        <v>0</v>
      </c>
      <c r="J487" s="10" t="s">
        <v>81</v>
      </c>
      <c r="K487" s="10" t="s">
        <v>3386</v>
      </c>
      <c r="L487" s="13">
        <v>3189677</v>
      </c>
      <c r="M487" s="13">
        <v>253000</v>
      </c>
      <c r="N487" s="13">
        <v>7</v>
      </c>
    </row>
    <row r="488" spans="2:14" ht="52.15" customHeight="1" x14ac:dyDescent="0.25">
      <c r="B488" s="8">
        <v>482</v>
      </c>
      <c r="C488" s="12" t="s">
        <v>3387</v>
      </c>
      <c r="D488" s="9" t="s">
        <v>3388</v>
      </c>
      <c r="E488" s="9" t="s">
        <v>1771</v>
      </c>
      <c r="F488" s="9" t="s">
        <v>71</v>
      </c>
      <c r="G488" s="9" t="s">
        <v>1772</v>
      </c>
      <c r="H488" s="10" t="s">
        <v>76</v>
      </c>
      <c r="I488" s="10" t="s">
        <v>0</v>
      </c>
      <c r="J488" s="10" t="s">
        <v>81</v>
      </c>
      <c r="K488" s="10" t="s">
        <v>3389</v>
      </c>
      <c r="L488" s="13">
        <v>47509859</v>
      </c>
      <c r="M488" s="13">
        <v>5044276</v>
      </c>
      <c r="N488" s="13">
        <v>4</v>
      </c>
    </row>
    <row r="489" spans="2:14" ht="52.15" customHeight="1" x14ac:dyDescent="0.25">
      <c r="B489" s="8">
        <v>483</v>
      </c>
      <c r="C489" s="12" t="s">
        <v>3390</v>
      </c>
      <c r="D489" s="9" t="s">
        <v>3391</v>
      </c>
      <c r="E489" s="9" t="s">
        <v>1782</v>
      </c>
      <c r="F489" s="9" t="s">
        <v>71</v>
      </c>
      <c r="G489" s="9" t="s">
        <v>1772</v>
      </c>
      <c r="H489" s="10" t="s">
        <v>72</v>
      </c>
      <c r="I489" s="10" t="s">
        <v>0</v>
      </c>
      <c r="J489" s="10" t="s">
        <v>73</v>
      </c>
      <c r="K489" s="10" t="s">
        <v>3392</v>
      </c>
      <c r="L489" s="13">
        <v>5100000</v>
      </c>
      <c r="M489" s="13">
        <v>0</v>
      </c>
      <c r="N489" s="13">
        <v>10</v>
      </c>
    </row>
    <row r="490" spans="2:14" ht="52.15" customHeight="1" x14ac:dyDescent="0.25">
      <c r="B490" s="8">
        <v>484</v>
      </c>
      <c r="C490" s="12" t="s">
        <v>3393</v>
      </c>
      <c r="D490" s="9" t="s">
        <v>3394</v>
      </c>
      <c r="E490" s="9" t="s">
        <v>1809</v>
      </c>
      <c r="F490" s="9" t="s">
        <v>71</v>
      </c>
      <c r="G490" s="9" t="s">
        <v>1953</v>
      </c>
      <c r="H490" s="10" t="s">
        <v>72</v>
      </c>
      <c r="I490" s="10" t="s">
        <v>0</v>
      </c>
      <c r="J490" s="10" t="s">
        <v>81</v>
      </c>
      <c r="K490" s="10" t="s">
        <v>3395</v>
      </c>
      <c r="L490" s="13">
        <v>20018495</v>
      </c>
      <c r="M490" s="13">
        <v>920973</v>
      </c>
      <c r="N490" s="13">
        <v>20</v>
      </c>
    </row>
    <row r="491" spans="2:14" ht="52.15" customHeight="1" x14ac:dyDescent="0.25">
      <c r="B491" s="8">
        <v>485</v>
      </c>
      <c r="C491" s="12" t="s">
        <v>3396</v>
      </c>
      <c r="D491" s="9" t="s">
        <v>3397</v>
      </c>
      <c r="E491" s="9" t="s">
        <v>1782</v>
      </c>
      <c r="F491" s="9" t="s">
        <v>71</v>
      </c>
      <c r="G491" s="9" t="s">
        <v>2345</v>
      </c>
      <c r="H491" s="10" t="s">
        <v>76</v>
      </c>
      <c r="I491" s="10" t="s">
        <v>1</v>
      </c>
      <c r="J491" s="10" t="s">
        <v>98</v>
      </c>
      <c r="K491" s="10" t="s">
        <v>3398</v>
      </c>
      <c r="L491" s="13">
        <v>2933640</v>
      </c>
      <c r="M491" s="13">
        <v>307701</v>
      </c>
      <c r="N491" s="13">
        <v>5</v>
      </c>
    </row>
    <row r="492" spans="2:14" ht="52.15" customHeight="1" x14ac:dyDescent="0.25">
      <c r="B492" s="8">
        <v>486</v>
      </c>
      <c r="C492" s="12" t="s">
        <v>3399</v>
      </c>
      <c r="D492" s="9" t="s">
        <v>3400</v>
      </c>
      <c r="E492" s="9" t="s">
        <v>1782</v>
      </c>
      <c r="F492" s="9" t="s">
        <v>71</v>
      </c>
      <c r="G492" s="9" t="s">
        <v>1882</v>
      </c>
      <c r="H492" s="10" t="s">
        <v>97</v>
      </c>
      <c r="I492" s="10" t="s">
        <v>3</v>
      </c>
      <c r="J492" s="10" t="s">
        <v>2448</v>
      </c>
      <c r="K492" s="10" t="s">
        <v>3401</v>
      </c>
      <c r="L492" s="13">
        <v>7000000</v>
      </c>
      <c r="M492" s="13">
        <v>0</v>
      </c>
      <c r="N492" s="13">
        <v>44</v>
      </c>
    </row>
    <row r="493" spans="2:14" ht="52.15" customHeight="1" x14ac:dyDescent="0.25">
      <c r="B493" s="8">
        <v>487</v>
      </c>
      <c r="C493" s="12" t="s">
        <v>3402</v>
      </c>
      <c r="D493" s="9" t="s">
        <v>3403</v>
      </c>
      <c r="E493" s="9" t="s">
        <v>1848</v>
      </c>
      <c r="F493" s="9" t="s">
        <v>71</v>
      </c>
      <c r="G493" s="9" t="s">
        <v>1794</v>
      </c>
      <c r="H493" s="10" t="s">
        <v>72</v>
      </c>
      <c r="I493" s="10" t="s">
        <v>0</v>
      </c>
      <c r="J493" s="10" t="s">
        <v>73</v>
      </c>
      <c r="K493" s="10" t="s">
        <v>3404</v>
      </c>
      <c r="L493" s="13">
        <v>1000000</v>
      </c>
      <c r="M493" s="13">
        <v>0</v>
      </c>
      <c r="N493" s="13">
        <v>10</v>
      </c>
    </row>
    <row r="494" spans="2:14" ht="52.15" customHeight="1" x14ac:dyDescent="0.25">
      <c r="B494" s="8">
        <v>488</v>
      </c>
      <c r="C494" s="12" t="s">
        <v>3405</v>
      </c>
      <c r="D494" s="9" t="s">
        <v>3406</v>
      </c>
      <c r="E494" s="9" t="s">
        <v>2018</v>
      </c>
      <c r="F494" s="9" t="s">
        <v>71</v>
      </c>
      <c r="G494" s="9" t="s">
        <v>1826</v>
      </c>
      <c r="H494" s="10" t="s">
        <v>72</v>
      </c>
      <c r="I494" s="10" t="s">
        <v>0</v>
      </c>
      <c r="J494" s="10" t="s">
        <v>73</v>
      </c>
      <c r="K494" s="10" t="s">
        <v>3407</v>
      </c>
      <c r="L494" s="13">
        <v>6136814</v>
      </c>
      <c r="M494" s="13">
        <v>0</v>
      </c>
      <c r="N494" s="13">
        <v>26</v>
      </c>
    </row>
    <row r="495" spans="2:14" ht="63" x14ac:dyDescent="0.25">
      <c r="B495" s="8">
        <v>489</v>
      </c>
      <c r="C495" s="12" t="s">
        <v>3408</v>
      </c>
      <c r="D495" s="9" t="s">
        <v>3409</v>
      </c>
      <c r="E495" s="9" t="s">
        <v>2498</v>
      </c>
      <c r="F495" s="9" t="s">
        <v>71</v>
      </c>
      <c r="G495" s="9" t="s">
        <v>2643</v>
      </c>
      <c r="H495" s="10" t="s">
        <v>72</v>
      </c>
      <c r="I495" s="10" t="s">
        <v>1</v>
      </c>
      <c r="J495" s="10" t="s">
        <v>3410</v>
      </c>
      <c r="K495" s="10" t="s">
        <v>3411</v>
      </c>
      <c r="L495" s="13">
        <v>99981268</v>
      </c>
      <c r="M495" s="13">
        <v>7419838</v>
      </c>
      <c r="N495" s="13">
        <v>50</v>
      </c>
    </row>
    <row r="496" spans="2:14" ht="63" x14ac:dyDescent="0.25">
      <c r="B496" s="8">
        <v>490</v>
      </c>
      <c r="C496" s="12" t="s">
        <v>3412</v>
      </c>
      <c r="D496" s="9" t="s">
        <v>3413</v>
      </c>
      <c r="E496" s="9" t="s">
        <v>1771</v>
      </c>
      <c r="F496" s="9" t="s">
        <v>71</v>
      </c>
      <c r="G496" s="9" t="s">
        <v>2114</v>
      </c>
      <c r="H496" s="10" t="s">
        <v>72</v>
      </c>
      <c r="I496" s="10" t="s">
        <v>2</v>
      </c>
      <c r="J496" s="10" t="s">
        <v>1895</v>
      </c>
      <c r="K496" s="10" t="s">
        <v>3414</v>
      </c>
      <c r="L496" s="13">
        <v>4200000000</v>
      </c>
      <c r="M496" s="13">
        <v>542679324.67999995</v>
      </c>
      <c r="N496" s="13">
        <v>264</v>
      </c>
    </row>
    <row r="497" spans="2:14" ht="94.5" x14ac:dyDescent="0.25">
      <c r="B497" s="8">
        <v>491</v>
      </c>
      <c r="C497" s="12" t="s">
        <v>3415</v>
      </c>
      <c r="D497" s="9" t="s">
        <v>3416</v>
      </c>
      <c r="E497" s="9" t="s">
        <v>3417</v>
      </c>
      <c r="F497" s="9" t="s">
        <v>71</v>
      </c>
      <c r="G497" s="9" t="s">
        <v>2368</v>
      </c>
      <c r="H497" s="10" t="s">
        <v>76</v>
      </c>
      <c r="I497" s="10" t="s">
        <v>3</v>
      </c>
      <c r="J497" s="10" t="s">
        <v>98</v>
      </c>
      <c r="K497" s="10" t="s">
        <v>3418</v>
      </c>
      <c r="L497" s="13">
        <v>17291933</v>
      </c>
      <c r="M497" s="13">
        <v>1074197</v>
      </c>
      <c r="N497" s="13">
        <v>20</v>
      </c>
    </row>
    <row r="498" spans="2:14" ht="52.15" customHeight="1" x14ac:dyDescent="0.25">
      <c r="B498" s="8">
        <v>492</v>
      </c>
      <c r="C498" s="12" t="s">
        <v>3419</v>
      </c>
      <c r="D498" s="9" t="s">
        <v>3420</v>
      </c>
      <c r="E498" s="9" t="s">
        <v>1825</v>
      </c>
      <c r="F498" s="9" t="s">
        <v>71</v>
      </c>
      <c r="G498" s="9" t="s">
        <v>2523</v>
      </c>
      <c r="H498" s="10" t="s">
        <v>76</v>
      </c>
      <c r="I498" s="10" t="s">
        <v>1</v>
      </c>
      <c r="J498" s="10" t="s">
        <v>98</v>
      </c>
      <c r="K498" s="10" t="s">
        <v>3421</v>
      </c>
      <c r="L498" s="13">
        <v>3100652</v>
      </c>
      <c r="M498" s="13">
        <v>106000</v>
      </c>
      <c r="N498" s="13">
        <v>5</v>
      </c>
    </row>
    <row r="499" spans="2:14" ht="63" x14ac:dyDescent="0.25">
      <c r="B499" s="8">
        <v>493</v>
      </c>
      <c r="C499" s="12" t="s">
        <v>3422</v>
      </c>
      <c r="D499" s="9" t="s">
        <v>3423</v>
      </c>
      <c r="E499" s="9" t="s">
        <v>1874</v>
      </c>
      <c r="F499" s="9" t="s">
        <v>71</v>
      </c>
      <c r="G499" s="9" t="s">
        <v>2234</v>
      </c>
      <c r="H499" s="10" t="s">
        <v>72</v>
      </c>
      <c r="I499" s="10" t="s">
        <v>1</v>
      </c>
      <c r="J499" s="10" t="s">
        <v>98</v>
      </c>
      <c r="K499" s="10" t="s">
        <v>3424</v>
      </c>
      <c r="L499" s="13">
        <v>38698369</v>
      </c>
      <c r="M499" s="13">
        <v>4205851</v>
      </c>
      <c r="N499" s="13">
        <v>10</v>
      </c>
    </row>
    <row r="500" spans="2:14" ht="52.15" customHeight="1" x14ac:dyDescent="0.25">
      <c r="B500" s="8">
        <v>494</v>
      </c>
      <c r="C500" s="12" t="s">
        <v>3425</v>
      </c>
      <c r="D500" s="9" t="s">
        <v>3426</v>
      </c>
      <c r="E500" s="9" t="s">
        <v>1817</v>
      </c>
      <c r="F500" s="9" t="s">
        <v>71</v>
      </c>
      <c r="G500" s="9" t="s">
        <v>1810</v>
      </c>
      <c r="H500" s="10" t="s">
        <v>2672</v>
      </c>
      <c r="I500" s="10" t="s">
        <v>0</v>
      </c>
      <c r="J500" s="10" t="s">
        <v>81</v>
      </c>
      <c r="K500" s="10" t="s">
        <v>3427</v>
      </c>
      <c r="L500" s="13">
        <v>4155376</v>
      </c>
      <c r="M500" s="13">
        <v>414000</v>
      </c>
      <c r="N500" s="13">
        <v>4</v>
      </c>
    </row>
    <row r="501" spans="2:14" ht="63" x14ac:dyDescent="0.25">
      <c r="B501" s="8">
        <v>495</v>
      </c>
      <c r="C501" s="12" t="s">
        <v>3428</v>
      </c>
      <c r="D501" s="9" t="s">
        <v>1448</v>
      </c>
      <c r="E501" s="9" t="s">
        <v>1809</v>
      </c>
      <c r="F501" s="9" t="s">
        <v>71</v>
      </c>
      <c r="G501" s="9" t="s">
        <v>2114</v>
      </c>
      <c r="H501" s="10" t="s">
        <v>72</v>
      </c>
      <c r="I501" s="10" t="s">
        <v>2</v>
      </c>
      <c r="J501" s="10" t="s">
        <v>1899</v>
      </c>
      <c r="K501" s="10" t="s">
        <v>3429</v>
      </c>
      <c r="L501" s="13">
        <v>13782503</v>
      </c>
      <c r="M501" s="13">
        <v>30758</v>
      </c>
      <c r="N501" s="13">
        <v>35</v>
      </c>
    </row>
    <row r="502" spans="2:14" ht="52.15" customHeight="1" x14ac:dyDescent="0.25">
      <c r="B502" s="8">
        <v>496</v>
      </c>
      <c r="C502" s="12" t="s">
        <v>3430</v>
      </c>
      <c r="D502" s="9" t="s">
        <v>3431</v>
      </c>
      <c r="E502" s="9" t="s">
        <v>1771</v>
      </c>
      <c r="F502" s="9" t="s">
        <v>71</v>
      </c>
      <c r="G502" s="9" t="s">
        <v>1903</v>
      </c>
      <c r="H502" s="10" t="s">
        <v>72</v>
      </c>
      <c r="I502" s="10" t="s">
        <v>0</v>
      </c>
      <c r="J502" s="10" t="s">
        <v>81</v>
      </c>
      <c r="K502" s="10" t="s">
        <v>3432</v>
      </c>
      <c r="L502" s="13">
        <v>1150000</v>
      </c>
      <c r="M502" s="13">
        <v>133000</v>
      </c>
      <c r="N502" s="13">
        <v>20</v>
      </c>
    </row>
    <row r="503" spans="2:14" ht="52.15" customHeight="1" x14ac:dyDescent="0.25">
      <c r="B503" s="8">
        <v>497</v>
      </c>
      <c r="C503" s="12" t="s">
        <v>3433</v>
      </c>
      <c r="D503" s="9" t="s">
        <v>1457</v>
      </c>
      <c r="E503" s="9" t="s">
        <v>1793</v>
      </c>
      <c r="F503" s="9" t="s">
        <v>71</v>
      </c>
      <c r="G503" s="9" t="s">
        <v>2191</v>
      </c>
      <c r="H503" s="10" t="s">
        <v>72</v>
      </c>
      <c r="I503" s="10" t="s">
        <v>3</v>
      </c>
      <c r="J503" s="10" t="s">
        <v>1906</v>
      </c>
      <c r="K503" s="10" t="s">
        <v>3434</v>
      </c>
      <c r="L503" s="13">
        <v>3795400</v>
      </c>
      <c r="M503" s="13">
        <v>0</v>
      </c>
      <c r="N503" s="13">
        <v>12</v>
      </c>
    </row>
    <row r="504" spans="2:14" ht="94.5" x14ac:dyDescent="0.25">
      <c r="B504" s="8">
        <v>498</v>
      </c>
      <c r="C504" s="12" t="s">
        <v>3435</v>
      </c>
      <c r="D504" s="9" t="s">
        <v>3436</v>
      </c>
      <c r="E504" s="9" t="s">
        <v>178</v>
      </c>
      <c r="F504" s="9" t="s">
        <v>71</v>
      </c>
      <c r="G504" s="9" t="s">
        <v>2504</v>
      </c>
      <c r="H504" s="10" t="s">
        <v>72</v>
      </c>
      <c r="I504" s="10" t="s">
        <v>0</v>
      </c>
      <c r="J504" s="10" t="s">
        <v>81</v>
      </c>
      <c r="K504" s="10" t="s">
        <v>3437</v>
      </c>
      <c r="L504" s="13">
        <v>838855</v>
      </c>
      <c r="M504" s="13">
        <v>104496.08</v>
      </c>
      <c r="N504" s="13">
        <v>8</v>
      </c>
    </row>
    <row r="505" spans="2:14" ht="52.15" customHeight="1" x14ac:dyDescent="0.25">
      <c r="B505" s="8">
        <v>499</v>
      </c>
      <c r="C505" s="12" t="s">
        <v>3438</v>
      </c>
      <c r="D505" s="9" t="s">
        <v>3439</v>
      </c>
      <c r="E505" s="9" t="s">
        <v>3440</v>
      </c>
      <c r="F505" s="9" t="s">
        <v>71</v>
      </c>
      <c r="G505" s="9" t="s">
        <v>2243</v>
      </c>
      <c r="H505" s="10" t="s">
        <v>76</v>
      </c>
      <c r="I505" s="10" t="s">
        <v>1</v>
      </c>
      <c r="J505" s="10" t="s">
        <v>1778</v>
      </c>
      <c r="K505" s="10" t="s">
        <v>3441</v>
      </c>
      <c r="L505" s="13">
        <v>1650000</v>
      </c>
      <c r="M505" s="13">
        <v>0</v>
      </c>
      <c r="N505" s="13">
        <v>10</v>
      </c>
    </row>
    <row r="506" spans="2:14" ht="110.25" x14ac:dyDescent="0.25">
      <c r="B506" s="8">
        <v>500</v>
      </c>
      <c r="C506" s="12" t="s">
        <v>3442</v>
      </c>
      <c r="D506" s="9" t="s">
        <v>3443</v>
      </c>
      <c r="E506" s="9" t="s">
        <v>1817</v>
      </c>
      <c r="F506" s="9" t="s">
        <v>71</v>
      </c>
      <c r="G506" s="9" t="s">
        <v>2345</v>
      </c>
      <c r="H506" s="10" t="s">
        <v>76</v>
      </c>
      <c r="I506" s="10" t="s">
        <v>1</v>
      </c>
      <c r="J506" s="10" t="s">
        <v>98</v>
      </c>
      <c r="K506" s="10" t="s">
        <v>3444</v>
      </c>
      <c r="L506" s="13">
        <v>3050000</v>
      </c>
      <c r="M506" s="13">
        <v>261734</v>
      </c>
      <c r="N506" s="13">
        <v>10</v>
      </c>
    </row>
    <row r="507" spans="2:14" ht="52.15" customHeight="1" x14ac:dyDescent="0.25">
      <c r="B507" s="8">
        <v>501</v>
      </c>
      <c r="C507" s="12" t="s">
        <v>3445</v>
      </c>
      <c r="D507" s="9" t="s">
        <v>3446</v>
      </c>
      <c r="E507" s="9" t="s">
        <v>1817</v>
      </c>
      <c r="F507" s="9" t="s">
        <v>71</v>
      </c>
      <c r="G507" s="9" t="s">
        <v>2191</v>
      </c>
      <c r="H507" s="10" t="s">
        <v>72</v>
      </c>
      <c r="I507" s="10" t="s">
        <v>2</v>
      </c>
      <c r="J507" s="10" t="s">
        <v>1915</v>
      </c>
      <c r="K507" s="10" t="s">
        <v>3447</v>
      </c>
      <c r="L507" s="13">
        <v>27600000</v>
      </c>
      <c r="M507" s="13">
        <v>0</v>
      </c>
      <c r="N507" s="13">
        <v>20</v>
      </c>
    </row>
    <row r="508" spans="2:14" ht="78.75" x14ac:dyDescent="0.25">
      <c r="B508" s="8">
        <v>502</v>
      </c>
      <c r="C508" s="12" t="s">
        <v>3448</v>
      </c>
      <c r="D508" s="9" t="s">
        <v>3449</v>
      </c>
      <c r="E508" s="9" t="s">
        <v>1771</v>
      </c>
      <c r="F508" s="9" t="s">
        <v>71</v>
      </c>
      <c r="G508" s="9" t="s">
        <v>1810</v>
      </c>
      <c r="H508" s="10" t="s">
        <v>76</v>
      </c>
      <c r="I508" s="10" t="s">
        <v>0</v>
      </c>
      <c r="J508" s="10" t="s">
        <v>81</v>
      </c>
      <c r="K508" s="10" t="s">
        <v>3450</v>
      </c>
      <c r="L508" s="13">
        <v>2100000</v>
      </c>
      <c r="M508" s="13">
        <v>235545</v>
      </c>
      <c r="N508" s="13">
        <v>5</v>
      </c>
    </row>
    <row r="509" spans="2:14" ht="78.75" x14ac:dyDescent="0.25">
      <c r="B509" s="8">
        <v>503</v>
      </c>
      <c r="C509" s="12" t="s">
        <v>3451</v>
      </c>
      <c r="D509" s="9" t="s">
        <v>3452</v>
      </c>
      <c r="E509" s="9" t="s">
        <v>1973</v>
      </c>
      <c r="F509" s="9" t="s">
        <v>71</v>
      </c>
      <c r="G509" s="9" t="s">
        <v>1882</v>
      </c>
      <c r="H509" s="10" t="s">
        <v>72</v>
      </c>
      <c r="I509" s="10" t="s">
        <v>3</v>
      </c>
      <c r="J509" s="10" t="s">
        <v>1979</v>
      </c>
      <c r="K509" s="10" t="s">
        <v>3453</v>
      </c>
      <c r="L509" s="13">
        <v>2460000</v>
      </c>
      <c r="M509" s="13">
        <v>225000</v>
      </c>
      <c r="N509" s="13">
        <v>20</v>
      </c>
    </row>
    <row r="510" spans="2:14" ht="52.15" customHeight="1" x14ac:dyDescent="0.25">
      <c r="B510" s="8">
        <v>504</v>
      </c>
      <c r="C510" s="12" t="s">
        <v>3454</v>
      </c>
      <c r="D510" s="9" t="s">
        <v>3455</v>
      </c>
      <c r="E510" s="9" t="s">
        <v>1771</v>
      </c>
      <c r="F510" s="9" t="s">
        <v>71</v>
      </c>
      <c r="G510" s="9" t="s">
        <v>2033</v>
      </c>
      <c r="H510" s="10" t="s">
        <v>72</v>
      </c>
      <c r="I510" s="10" t="s">
        <v>0</v>
      </c>
      <c r="J510" s="10" t="s">
        <v>81</v>
      </c>
      <c r="K510" s="10" t="s">
        <v>3456</v>
      </c>
      <c r="L510" s="13">
        <v>1404667</v>
      </c>
      <c r="M510" s="13">
        <v>120440</v>
      </c>
      <c r="N510" s="13">
        <v>13</v>
      </c>
    </row>
    <row r="511" spans="2:14" ht="63" x14ac:dyDescent="0.25">
      <c r="B511" s="8">
        <v>505</v>
      </c>
      <c r="C511" s="12" t="s">
        <v>3457</v>
      </c>
      <c r="D511" s="9" t="s">
        <v>3086</v>
      </c>
      <c r="E511" s="9" t="s">
        <v>1809</v>
      </c>
      <c r="F511" s="9" t="s">
        <v>71</v>
      </c>
      <c r="G511" s="9" t="s">
        <v>2114</v>
      </c>
      <c r="H511" s="10" t="s">
        <v>72</v>
      </c>
      <c r="I511" s="10" t="s">
        <v>2</v>
      </c>
      <c r="J511" s="10" t="s">
        <v>1915</v>
      </c>
      <c r="K511" s="10" t="s">
        <v>3458</v>
      </c>
      <c r="L511" s="13">
        <v>2245000</v>
      </c>
      <c r="M511" s="13">
        <v>0</v>
      </c>
      <c r="N511" s="13">
        <v>10</v>
      </c>
    </row>
    <row r="512" spans="2:14" ht="52.15" customHeight="1" x14ac:dyDescent="0.25">
      <c r="B512" s="8">
        <v>506</v>
      </c>
      <c r="C512" s="12" t="s">
        <v>3459</v>
      </c>
      <c r="D512" s="9" t="s">
        <v>3460</v>
      </c>
      <c r="E512" s="9" t="s">
        <v>2324</v>
      </c>
      <c r="F512" s="9" t="s">
        <v>87</v>
      </c>
      <c r="G512" s="9" t="s">
        <v>1945</v>
      </c>
      <c r="H512" s="10" t="s">
        <v>72</v>
      </c>
      <c r="I512" s="10" t="s">
        <v>2</v>
      </c>
      <c r="J512" s="10" t="s">
        <v>3461</v>
      </c>
      <c r="K512" s="10" t="s">
        <v>3462</v>
      </c>
      <c r="L512" s="13">
        <v>2050000</v>
      </c>
      <c r="M512" s="13">
        <v>0</v>
      </c>
      <c r="N512" s="13">
        <v>5</v>
      </c>
    </row>
    <row r="513" spans="2:14" ht="52.15" customHeight="1" x14ac:dyDescent="0.25">
      <c r="B513" s="8">
        <v>507</v>
      </c>
      <c r="C513" s="12" t="s">
        <v>3463</v>
      </c>
      <c r="D513" s="9" t="s">
        <v>3464</v>
      </c>
      <c r="E513" s="9" t="s">
        <v>1767</v>
      </c>
      <c r="F513" s="9" t="s">
        <v>71</v>
      </c>
      <c r="G513" s="9" t="s">
        <v>1757</v>
      </c>
      <c r="H513" s="10" t="s">
        <v>72</v>
      </c>
      <c r="I513" s="10" t="s">
        <v>1</v>
      </c>
      <c r="J513" s="10" t="s">
        <v>171</v>
      </c>
      <c r="K513" s="10" t="s">
        <v>3465</v>
      </c>
      <c r="L513" s="13">
        <v>1475000</v>
      </c>
      <c r="M513" s="13">
        <v>0</v>
      </c>
      <c r="N513" s="13">
        <v>5</v>
      </c>
    </row>
    <row r="514" spans="2:14" ht="52.15" customHeight="1" x14ac:dyDescent="0.25">
      <c r="B514" s="8">
        <v>508</v>
      </c>
      <c r="C514" s="12" t="s">
        <v>3466</v>
      </c>
      <c r="D514" s="9" t="s">
        <v>3467</v>
      </c>
      <c r="E514" s="9" t="s">
        <v>1798</v>
      </c>
      <c r="F514" s="9" t="s">
        <v>71</v>
      </c>
      <c r="G514" s="9" t="s">
        <v>2026</v>
      </c>
      <c r="H514" s="10" t="s">
        <v>72</v>
      </c>
      <c r="I514" s="10" t="s">
        <v>1</v>
      </c>
      <c r="J514" s="10" t="s">
        <v>2130</v>
      </c>
      <c r="K514" s="10" t="s">
        <v>3468</v>
      </c>
      <c r="L514" s="13">
        <v>4500000</v>
      </c>
      <c r="M514" s="13">
        <v>0</v>
      </c>
      <c r="N514" s="13">
        <v>22</v>
      </c>
    </row>
    <row r="515" spans="2:14" ht="63" x14ac:dyDescent="0.25">
      <c r="B515" s="8">
        <v>509</v>
      </c>
      <c r="C515" s="12" t="s">
        <v>3469</v>
      </c>
      <c r="D515" s="9" t="s">
        <v>3470</v>
      </c>
      <c r="E515" s="9" t="s">
        <v>179</v>
      </c>
      <c r="F515" s="9" t="s">
        <v>71</v>
      </c>
      <c r="G515" s="9" t="s">
        <v>1909</v>
      </c>
      <c r="H515" s="10" t="s">
        <v>72</v>
      </c>
      <c r="I515" s="10" t="s">
        <v>3</v>
      </c>
      <c r="J515" s="10" t="s">
        <v>2301</v>
      </c>
      <c r="K515" s="10" t="s">
        <v>3471</v>
      </c>
      <c r="L515" s="13">
        <v>1595000</v>
      </c>
      <c r="M515" s="13">
        <v>0</v>
      </c>
      <c r="N515" s="13">
        <v>30</v>
      </c>
    </row>
    <row r="516" spans="2:14" ht="52.15" customHeight="1" x14ac:dyDescent="0.25">
      <c r="B516" s="8">
        <v>510</v>
      </c>
      <c r="C516" s="12" t="s">
        <v>3472</v>
      </c>
      <c r="D516" s="9" t="s">
        <v>3473</v>
      </c>
      <c r="E516" s="9" t="s">
        <v>1771</v>
      </c>
      <c r="F516" s="9" t="s">
        <v>71</v>
      </c>
      <c r="G516" s="9" t="s">
        <v>1849</v>
      </c>
      <c r="H516" s="10" t="s">
        <v>76</v>
      </c>
      <c r="I516" s="10" t="s">
        <v>0</v>
      </c>
      <c r="J516" s="10" t="s">
        <v>81</v>
      </c>
      <c r="K516" s="10" t="s">
        <v>3474</v>
      </c>
      <c r="L516" s="13">
        <v>2124505</v>
      </c>
      <c r="M516" s="13">
        <v>196300</v>
      </c>
      <c r="N516" s="13">
        <v>5</v>
      </c>
    </row>
    <row r="517" spans="2:14" ht="63" x14ac:dyDescent="0.25">
      <c r="B517" s="8">
        <v>511</v>
      </c>
      <c r="C517" s="12" t="s">
        <v>3475</v>
      </c>
      <c r="D517" s="9" t="s">
        <v>3476</v>
      </c>
      <c r="E517" s="9" t="s">
        <v>2324</v>
      </c>
      <c r="F517" s="9" t="s">
        <v>71</v>
      </c>
      <c r="G517" s="9" t="s">
        <v>1849</v>
      </c>
      <c r="H517" s="10" t="s">
        <v>97</v>
      </c>
      <c r="I517" s="10" t="s">
        <v>0</v>
      </c>
      <c r="J517" s="10" t="s">
        <v>81</v>
      </c>
      <c r="K517" s="10" t="s">
        <v>3477</v>
      </c>
      <c r="L517" s="13">
        <v>4780614</v>
      </c>
      <c r="M517" s="13">
        <v>226985</v>
      </c>
      <c r="N517" s="13">
        <v>20</v>
      </c>
    </row>
    <row r="518" spans="2:14" ht="52.15" customHeight="1" x14ac:dyDescent="0.25">
      <c r="B518" s="8">
        <v>512</v>
      </c>
      <c r="C518" s="12" t="s">
        <v>3478</v>
      </c>
      <c r="D518" s="9" t="s">
        <v>3479</v>
      </c>
      <c r="E518" s="9" t="s">
        <v>1756</v>
      </c>
      <c r="F518" s="9" t="s">
        <v>71</v>
      </c>
      <c r="G518" s="9" t="s">
        <v>2043</v>
      </c>
      <c r="H518" s="10" t="s">
        <v>76</v>
      </c>
      <c r="I518" s="10" t="s">
        <v>0</v>
      </c>
      <c r="J518" s="10" t="s">
        <v>73</v>
      </c>
      <c r="K518" s="10" t="s">
        <v>3480</v>
      </c>
      <c r="L518" s="13">
        <v>3766500</v>
      </c>
      <c r="M518" s="13">
        <v>0</v>
      </c>
      <c r="N518" s="13">
        <v>14</v>
      </c>
    </row>
    <row r="519" spans="2:14" ht="63" x14ac:dyDescent="0.25">
      <c r="B519" s="8">
        <v>513</v>
      </c>
      <c r="C519" s="12" t="s">
        <v>3481</v>
      </c>
      <c r="D519" s="9" t="s">
        <v>3482</v>
      </c>
      <c r="E519" s="9" t="s">
        <v>1825</v>
      </c>
      <c r="F519" s="9" t="s">
        <v>71</v>
      </c>
      <c r="G519" s="9" t="s">
        <v>2114</v>
      </c>
      <c r="H519" s="10" t="s">
        <v>72</v>
      </c>
      <c r="I519" s="10" t="s">
        <v>2</v>
      </c>
      <c r="J519" s="10" t="s">
        <v>1899</v>
      </c>
      <c r="K519" s="10" t="s">
        <v>3483</v>
      </c>
      <c r="L519" s="13">
        <v>5473560</v>
      </c>
      <c r="M519" s="13">
        <v>156000</v>
      </c>
      <c r="N519" s="13">
        <v>10</v>
      </c>
    </row>
    <row r="520" spans="2:14" ht="52.15" customHeight="1" x14ac:dyDescent="0.25">
      <c r="B520" s="8">
        <v>514</v>
      </c>
      <c r="C520" s="12" t="s">
        <v>3484</v>
      </c>
      <c r="D520" s="9" t="s">
        <v>3406</v>
      </c>
      <c r="E520" s="9" t="s">
        <v>2018</v>
      </c>
      <c r="F520" s="9" t="s">
        <v>71</v>
      </c>
      <c r="G520" s="9" t="s">
        <v>1875</v>
      </c>
      <c r="H520" s="10" t="s">
        <v>72</v>
      </c>
      <c r="I520" s="10" t="s">
        <v>3</v>
      </c>
      <c r="J520" s="10" t="s">
        <v>2200</v>
      </c>
      <c r="K520" s="10" t="s">
        <v>3485</v>
      </c>
      <c r="L520" s="13">
        <v>7196907</v>
      </c>
      <c r="M520" s="13">
        <v>0</v>
      </c>
      <c r="N520" s="13">
        <v>20</v>
      </c>
    </row>
    <row r="521" spans="2:14" ht="52.15" customHeight="1" x14ac:dyDescent="0.25">
      <c r="B521" s="8">
        <v>515</v>
      </c>
      <c r="C521" s="12" t="s">
        <v>3486</v>
      </c>
      <c r="D521" s="9" t="s">
        <v>3487</v>
      </c>
      <c r="E521" s="9" t="s">
        <v>1776</v>
      </c>
      <c r="F521" s="9" t="s">
        <v>71</v>
      </c>
      <c r="G521" s="9" t="s">
        <v>1826</v>
      </c>
      <c r="H521" s="10" t="s">
        <v>72</v>
      </c>
      <c r="I521" s="10" t="s">
        <v>0</v>
      </c>
      <c r="J521" s="10" t="s">
        <v>81</v>
      </c>
      <c r="K521" s="10" t="s">
        <v>3488</v>
      </c>
      <c r="L521" s="13">
        <v>42179268</v>
      </c>
      <c r="M521" s="13">
        <v>188940</v>
      </c>
      <c r="N521" s="13">
        <v>15</v>
      </c>
    </row>
    <row r="522" spans="2:14" ht="52.15" customHeight="1" x14ac:dyDescent="0.25">
      <c r="B522" s="8">
        <v>516</v>
      </c>
      <c r="C522" s="12" t="s">
        <v>3489</v>
      </c>
      <c r="D522" s="9" t="s">
        <v>3490</v>
      </c>
      <c r="E522" s="9" t="s">
        <v>2079</v>
      </c>
      <c r="F522" s="9" t="s">
        <v>71</v>
      </c>
      <c r="G522" s="9" t="s">
        <v>1794</v>
      </c>
      <c r="H522" s="10" t="s">
        <v>72</v>
      </c>
      <c r="I522" s="10" t="s">
        <v>0</v>
      </c>
      <c r="J522" s="10" t="s">
        <v>73</v>
      </c>
      <c r="K522" s="10" t="s">
        <v>3491</v>
      </c>
      <c r="L522" s="13">
        <v>1204000</v>
      </c>
      <c r="M522" s="13">
        <v>-0.42</v>
      </c>
      <c r="N522" s="13">
        <v>0</v>
      </c>
    </row>
    <row r="523" spans="2:14" ht="63" x14ac:dyDescent="0.25">
      <c r="B523" s="8">
        <v>517</v>
      </c>
      <c r="C523" s="12" t="s">
        <v>3492</v>
      </c>
      <c r="D523" s="9" t="s">
        <v>3493</v>
      </c>
      <c r="E523" s="9" t="s">
        <v>111</v>
      </c>
      <c r="F523" s="9" t="s">
        <v>71</v>
      </c>
      <c r="G523" s="9" t="s">
        <v>1882</v>
      </c>
      <c r="H523" s="10" t="s">
        <v>72</v>
      </c>
      <c r="I523" s="10" t="s">
        <v>1</v>
      </c>
      <c r="J523" s="10" t="s">
        <v>1941</v>
      </c>
      <c r="K523" s="10" t="s">
        <v>3494</v>
      </c>
      <c r="L523" s="13">
        <v>520000</v>
      </c>
      <c r="M523" s="13">
        <v>0</v>
      </c>
      <c r="N523" s="13">
        <v>100</v>
      </c>
    </row>
    <row r="524" spans="2:14" ht="52.15" customHeight="1" x14ac:dyDescent="0.25">
      <c r="B524" s="8">
        <v>518</v>
      </c>
      <c r="C524" s="12" t="s">
        <v>3495</v>
      </c>
      <c r="D524" s="9" t="s">
        <v>3496</v>
      </c>
      <c r="E524" s="9" t="s">
        <v>1756</v>
      </c>
      <c r="F524" s="9" t="s">
        <v>71</v>
      </c>
      <c r="G524" s="9" t="s">
        <v>1757</v>
      </c>
      <c r="H524" s="10" t="s">
        <v>72</v>
      </c>
      <c r="I524" s="10" t="s">
        <v>0</v>
      </c>
      <c r="J524" s="10" t="s">
        <v>73</v>
      </c>
      <c r="K524" s="10" t="s">
        <v>2972</v>
      </c>
      <c r="L524" s="13">
        <v>1950000</v>
      </c>
      <c r="M524" s="13">
        <v>0</v>
      </c>
      <c r="N524" s="13">
        <v>2</v>
      </c>
    </row>
    <row r="525" spans="2:14" ht="63" x14ac:dyDescent="0.25">
      <c r="B525" s="8">
        <v>519</v>
      </c>
      <c r="C525" s="12" t="s">
        <v>3497</v>
      </c>
      <c r="D525" s="9" t="s">
        <v>3498</v>
      </c>
      <c r="E525" s="9" t="s">
        <v>111</v>
      </c>
      <c r="F525" s="9" t="s">
        <v>71</v>
      </c>
      <c r="G525" s="9" t="s">
        <v>1882</v>
      </c>
      <c r="H525" s="10" t="s">
        <v>72</v>
      </c>
      <c r="I525" s="10" t="s">
        <v>1</v>
      </c>
      <c r="J525" s="10" t="s">
        <v>1941</v>
      </c>
      <c r="K525" s="10" t="s">
        <v>3499</v>
      </c>
      <c r="L525" s="13">
        <v>1000000</v>
      </c>
      <c r="M525" s="13">
        <v>0</v>
      </c>
      <c r="N525" s="13">
        <v>190</v>
      </c>
    </row>
    <row r="526" spans="2:14" ht="63" x14ac:dyDescent="0.25">
      <c r="B526" s="8">
        <v>520</v>
      </c>
      <c r="C526" s="12" t="s">
        <v>3500</v>
      </c>
      <c r="D526" s="9" t="s">
        <v>3501</v>
      </c>
      <c r="E526" s="9" t="s">
        <v>111</v>
      </c>
      <c r="F526" s="9" t="s">
        <v>71</v>
      </c>
      <c r="G526" s="9" t="s">
        <v>1882</v>
      </c>
      <c r="H526" s="10" t="s">
        <v>72</v>
      </c>
      <c r="I526" s="10" t="s">
        <v>1</v>
      </c>
      <c r="J526" s="10" t="s">
        <v>3502</v>
      </c>
      <c r="K526" s="10" t="s">
        <v>3503</v>
      </c>
      <c r="L526" s="13">
        <v>540000</v>
      </c>
      <c r="M526" s="13">
        <v>0</v>
      </c>
      <c r="N526" s="13">
        <v>80</v>
      </c>
    </row>
    <row r="527" spans="2:14" ht="63" x14ac:dyDescent="0.25">
      <c r="B527" s="8">
        <v>521</v>
      </c>
      <c r="C527" s="12" t="s">
        <v>3504</v>
      </c>
      <c r="D527" s="9" t="s">
        <v>3505</v>
      </c>
      <c r="E527" s="9" t="s">
        <v>1776</v>
      </c>
      <c r="F527" s="9" t="s">
        <v>71</v>
      </c>
      <c r="G527" s="9" t="s">
        <v>1838</v>
      </c>
      <c r="H527" s="10" t="s">
        <v>97</v>
      </c>
      <c r="I527" s="10" t="s">
        <v>1</v>
      </c>
      <c r="J527" s="10" t="s">
        <v>1910</v>
      </c>
      <c r="K527" s="10" t="s">
        <v>3506</v>
      </c>
      <c r="L527" s="13">
        <v>17200000</v>
      </c>
      <c r="M527" s="13">
        <v>1614783</v>
      </c>
      <c r="N527" s="13">
        <v>15</v>
      </c>
    </row>
    <row r="528" spans="2:14" ht="52.15" customHeight="1" x14ac:dyDescent="0.25">
      <c r="B528" s="8">
        <v>522</v>
      </c>
      <c r="C528" s="12" t="s">
        <v>3507</v>
      </c>
      <c r="D528" s="9" t="s">
        <v>3508</v>
      </c>
      <c r="E528" s="9" t="s">
        <v>1782</v>
      </c>
      <c r="F528" s="9" t="s">
        <v>71</v>
      </c>
      <c r="G528" s="9" t="s">
        <v>1794</v>
      </c>
      <c r="H528" s="10" t="s">
        <v>72</v>
      </c>
      <c r="I528" s="10" t="s">
        <v>0</v>
      </c>
      <c r="J528" s="10" t="s">
        <v>73</v>
      </c>
      <c r="K528" s="10" t="s">
        <v>1795</v>
      </c>
      <c r="L528" s="13">
        <v>1880000</v>
      </c>
      <c r="M528" s="13">
        <v>0</v>
      </c>
      <c r="N528" s="13">
        <v>0</v>
      </c>
    </row>
    <row r="529" spans="2:14" ht="52.15" customHeight="1" x14ac:dyDescent="0.25">
      <c r="B529" s="8">
        <v>523</v>
      </c>
      <c r="C529" s="12" t="s">
        <v>3509</v>
      </c>
      <c r="D529" s="9" t="s">
        <v>3510</v>
      </c>
      <c r="E529" s="9" t="s">
        <v>1771</v>
      </c>
      <c r="F529" s="9" t="s">
        <v>71</v>
      </c>
      <c r="G529" s="9" t="s">
        <v>1843</v>
      </c>
      <c r="H529" s="10" t="s">
        <v>76</v>
      </c>
      <c r="I529" s="10" t="s">
        <v>0</v>
      </c>
      <c r="J529" s="10" t="s">
        <v>73</v>
      </c>
      <c r="K529" s="10" t="s">
        <v>3511</v>
      </c>
      <c r="L529" s="13">
        <v>1613932</v>
      </c>
      <c r="M529" s="13">
        <v>0</v>
      </c>
      <c r="N529" s="13">
        <v>4</v>
      </c>
    </row>
    <row r="530" spans="2:14" ht="52.15" customHeight="1" x14ac:dyDescent="0.25">
      <c r="B530" s="8">
        <v>524</v>
      </c>
      <c r="C530" s="12" t="s">
        <v>3512</v>
      </c>
      <c r="D530" s="9" t="s">
        <v>3513</v>
      </c>
      <c r="E530" s="9" t="s">
        <v>2210</v>
      </c>
      <c r="F530" s="9" t="s">
        <v>71</v>
      </c>
      <c r="G530" s="9" t="s">
        <v>2283</v>
      </c>
      <c r="H530" s="10" t="s">
        <v>76</v>
      </c>
      <c r="I530" s="10" t="s">
        <v>0</v>
      </c>
      <c r="J530" s="10" t="s">
        <v>73</v>
      </c>
      <c r="K530" s="10" t="s">
        <v>3514</v>
      </c>
      <c r="L530" s="13">
        <v>1116000</v>
      </c>
      <c r="M530" s="13">
        <v>0</v>
      </c>
      <c r="N530" s="13">
        <v>2</v>
      </c>
    </row>
    <row r="531" spans="2:14" ht="52.15" customHeight="1" x14ac:dyDescent="0.25">
      <c r="B531" s="8">
        <v>525</v>
      </c>
      <c r="C531" s="12" t="s">
        <v>3515</v>
      </c>
      <c r="D531" s="9" t="s">
        <v>3516</v>
      </c>
      <c r="E531" s="9" t="s">
        <v>1886</v>
      </c>
      <c r="F531" s="9" t="s">
        <v>71</v>
      </c>
      <c r="G531" s="9" t="s">
        <v>2090</v>
      </c>
      <c r="H531" s="10" t="s">
        <v>72</v>
      </c>
      <c r="I531" s="10" t="s">
        <v>0</v>
      </c>
      <c r="J531" s="10" t="s">
        <v>73</v>
      </c>
      <c r="K531" s="10" t="s">
        <v>3517</v>
      </c>
      <c r="L531" s="13">
        <v>1700000</v>
      </c>
      <c r="M531" s="13">
        <v>0</v>
      </c>
      <c r="N531" s="13">
        <v>3</v>
      </c>
    </row>
    <row r="532" spans="2:14" ht="63" x14ac:dyDescent="0.25">
      <c r="B532" s="8">
        <v>526</v>
      </c>
      <c r="C532" s="12" t="s">
        <v>3518</v>
      </c>
      <c r="D532" s="9" t="s">
        <v>2647</v>
      </c>
      <c r="E532" s="9" t="s">
        <v>1776</v>
      </c>
      <c r="F532" s="9" t="s">
        <v>71</v>
      </c>
      <c r="G532" s="9" t="s">
        <v>1838</v>
      </c>
      <c r="H532" s="10" t="s">
        <v>72</v>
      </c>
      <c r="I532" s="10" t="s">
        <v>1</v>
      </c>
      <c r="J532" s="10" t="s">
        <v>1910</v>
      </c>
      <c r="K532" s="10" t="s">
        <v>3519</v>
      </c>
      <c r="L532" s="13">
        <v>103009586</v>
      </c>
      <c r="M532" s="13">
        <v>11233537.65</v>
      </c>
      <c r="N532" s="13">
        <v>50</v>
      </c>
    </row>
    <row r="533" spans="2:14" ht="52.15" customHeight="1" x14ac:dyDescent="0.25">
      <c r="B533" s="8">
        <v>527</v>
      </c>
      <c r="C533" s="12" t="s">
        <v>3520</v>
      </c>
      <c r="D533" s="9" t="s">
        <v>3521</v>
      </c>
      <c r="E533" s="9" t="s">
        <v>1767</v>
      </c>
      <c r="F533" s="9" t="s">
        <v>71</v>
      </c>
      <c r="G533" s="9" t="s">
        <v>1757</v>
      </c>
      <c r="H533" s="10" t="s">
        <v>72</v>
      </c>
      <c r="I533" s="10" t="s">
        <v>1</v>
      </c>
      <c r="J533" s="10" t="s">
        <v>171</v>
      </c>
      <c r="K533" s="10" t="s">
        <v>3522</v>
      </c>
      <c r="L533" s="13">
        <v>9677000</v>
      </c>
      <c r="M533" s="13">
        <v>0</v>
      </c>
      <c r="N533" s="13">
        <v>20</v>
      </c>
    </row>
    <row r="534" spans="2:14" ht="52.15" customHeight="1" x14ac:dyDescent="0.25">
      <c r="B534" s="8">
        <v>528</v>
      </c>
      <c r="C534" s="12" t="s">
        <v>3523</v>
      </c>
      <c r="D534" s="9" t="s">
        <v>3524</v>
      </c>
      <c r="E534" s="9" t="s">
        <v>2718</v>
      </c>
      <c r="F534" s="9" t="s">
        <v>71</v>
      </c>
      <c r="G534" s="9" t="s">
        <v>1794</v>
      </c>
      <c r="H534" s="10" t="s">
        <v>72</v>
      </c>
      <c r="I534" s="10" t="s">
        <v>0</v>
      </c>
      <c r="J534" s="10" t="s">
        <v>81</v>
      </c>
      <c r="K534" s="10" t="s">
        <v>3525</v>
      </c>
      <c r="L534" s="13">
        <v>631808391</v>
      </c>
      <c r="M534" s="13">
        <v>363750</v>
      </c>
      <c r="N534" s="13">
        <v>250</v>
      </c>
    </row>
    <row r="535" spans="2:14" ht="52.15" customHeight="1" x14ac:dyDescent="0.25">
      <c r="B535" s="8">
        <v>529</v>
      </c>
      <c r="C535" s="12" t="s">
        <v>3526</v>
      </c>
      <c r="D535" s="9" t="s">
        <v>3527</v>
      </c>
      <c r="E535" s="9" t="s">
        <v>3528</v>
      </c>
      <c r="F535" s="9" t="s">
        <v>71</v>
      </c>
      <c r="G535" s="9" t="s">
        <v>3529</v>
      </c>
      <c r="H535" s="10" t="s">
        <v>72</v>
      </c>
      <c r="I535" s="10" t="s">
        <v>0</v>
      </c>
      <c r="J535" s="10" t="s">
        <v>73</v>
      </c>
      <c r="K535" s="10" t="s">
        <v>3530</v>
      </c>
      <c r="L535" s="13">
        <v>1040778</v>
      </c>
      <c r="M535" s="13">
        <v>0</v>
      </c>
      <c r="N535" s="13">
        <v>25</v>
      </c>
    </row>
    <row r="536" spans="2:14" ht="94.5" x14ac:dyDescent="0.25">
      <c r="B536" s="8">
        <v>530</v>
      </c>
      <c r="C536" s="12" t="s">
        <v>3531</v>
      </c>
      <c r="D536" s="9" t="s">
        <v>3532</v>
      </c>
      <c r="E536" s="9" t="s">
        <v>2324</v>
      </c>
      <c r="F536" s="9" t="s">
        <v>71</v>
      </c>
      <c r="G536" s="9" t="s">
        <v>1810</v>
      </c>
      <c r="H536" s="10" t="s">
        <v>3533</v>
      </c>
      <c r="I536" s="10" t="s">
        <v>0</v>
      </c>
      <c r="J536" s="10" t="s">
        <v>81</v>
      </c>
      <c r="K536" s="10" t="s">
        <v>3534</v>
      </c>
      <c r="L536" s="13">
        <v>6359561</v>
      </c>
      <c r="M536" s="13">
        <v>276085</v>
      </c>
      <c r="N536" s="13">
        <v>10</v>
      </c>
    </row>
    <row r="537" spans="2:14" ht="52.15" customHeight="1" x14ac:dyDescent="0.25">
      <c r="B537" s="8">
        <v>531</v>
      </c>
      <c r="C537" s="12" t="s">
        <v>3535</v>
      </c>
      <c r="D537" s="9" t="s">
        <v>3536</v>
      </c>
      <c r="E537" s="9" t="s">
        <v>1771</v>
      </c>
      <c r="F537" s="9" t="s">
        <v>71</v>
      </c>
      <c r="G537" s="9" t="s">
        <v>3537</v>
      </c>
      <c r="H537" s="10" t="s">
        <v>72</v>
      </c>
      <c r="I537" s="10" t="s">
        <v>0</v>
      </c>
      <c r="J537" s="10" t="s">
        <v>81</v>
      </c>
      <c r="K537" s="10" t="s">
        <v>3538</v>
      </c>
      <c r="L537" s="13">
        <v>1535702</v>
      </c>
      <c r="M537" s="13">
        <v>32000</v>
      </c>
      <c r="N537" s="13">
        <v>15</v>
      </c>
    </row>
    <row r="538" spans="2:14" ht="52.15" customHeight="1" x14ac:dyDescent="0.25">
      <c r="B538" s="8">
        <v>532</v>
      </c>
      <c r="C538" s="12" t="s">
        <v>3539</v>
      </c>
      <c r="D538" s="9" t="s">
        <v>3540</v>
      </c>
      <c r="E538" s="9" t="s">
        <v>3417</v>
      </c>
      <c r="F538" s="9" t="s">
        <v>71</v>
      </c>
      <c r="G538" s="9" t="s">
        <v>1757</v>
      </c>
      <c r="H538" s="10" t="s">
        <v>72</v>
      </c>
      <c r="I538" s="10" t="s">
        <v>0</v>
      </c>
      <c r="J538" s="10" t="s">
        <v>73</v>
      </c>
      <c r="K538" s="10" t="s">
        <v>3068</v>
      </c>
      <c r="L538" s="13">
        <v>1767250</v>
      </c>
      <c r="M538" s="13">
        <v>0</v>
      </c>
      <c r="N538" s="13">
        <v>10</v>
      </c>
    </row>
    <row r="539" spans="2:14" ht="52.15" customHeight="1" x14ac:dyDescent="0.25">
      <c r="B539" s="8">
        <v>533</v>
      </c>
      <c r="C539" s="12" t="s">
        <v>3541</v>
      </c>
      <c r="D539" s="9" t="s">
        <v>3542</v>
      </c>
      <c r="E539" s="9" t="s">
        <v>1756</v>
      </c>
      <c r="F539" s="9" t="s">
        <v>71</v>
      </c>
      <c r="G539" s="9" t="s">
        <v>1757</v>
      </c>
      <c r="H539" s="10" t="s">
        <v>72</v>
      </c>
      <c r="I539" s="10" t="s">
        <v>0</v>
      </c>
      <c r="J539" s="10" t="s">
        <v>73</v>
      </c>
      <c r="K539" s="10" t="s">
        <v>3543</v>
      </c>
      <c r="L539" s="13">
        <v>1181587</v>
      </c>
      <c r="M539" s="13">
        <v>0</v>
      </c>
      <c r="N539" s="13">
        <v>4</v>
      </c>
    </row>
    <row r="540" spans="2:14" ht="52.15" customHeight="1" x14ac:dyDescent="0.25">
      <c r="B540" s="8">
        <v>534</v>
      </c>
      <c r="C540" s="12" t="s">
        <v>3544</v>
      </c>
      <c r="D540" s="9" t="s">
        <v>3545</v>
      </c>
      <c r="E540" s="9" t="s">
        <v>1756</v>
      </c>
      <c r="F540" s="9" t="s">
        <v>71</v>
      </c>
      <c r="G540" s="9" t="s">
        <v>1757</v>
      </c>
      <c r="H540" s="10" t="s">
        <v>72</v>
      </c>
      <c r="I540" s="10" t="s">
        <v>0</v>
      </c>
      <c r="J540" s="10" t="s">
        <v>73</v>
      </c>
      <c r="K540" s="10" t="s">
        <v>3546</v>
      </c>
      <c r="L540" s="13">
        <v>2962309</v>
      </c>
      <c r="M540" s="13">
        <v>0</v>
      </c>
      <c r="N540" s="13">
        <v>15</v>
      </c>
    </row>
    <row r="541" spans="2:14" ht="110.25" x14ac:dyDescent="0.25">
      <c r="B541" s="8">
        <v>535</v>
      </c>
      <c r="C541" s="12" t="s">
        <v>3547</v>
      </c>
      <c r="D541" s="9" t="s">
        <v>3548</v>
      </c>
      <c r="E541" s="9" t="s">
        <v>2324</v>
      </c>
      <c r="F541" s="9" t="s">
        <v>71</v>
      </c>
      <c r="G541" s="9" t="s">
        <v>2026</v>
      </c>
      <c r="H541" s="10" t="s">
        <v>177</v>
      </c>
      <c r="I541" s="10" t="s">
        <v>3</v>
      </c>
      <c r="J541" s="10" t="s">
        <v>1984</v>
      </c>
      <c r="K541" s="10" t="s">
        <v>3549</v>
      </c>
      <c r="L541" s="13">
        <v>15453719</v>
      </c>
      <c r="M541" s="13">
        <v>1504000</v>
      </c>
      <c r="N541" s="13">
        <v>45</v>
      </c>
    </row>
    <row r="542" spans="2:14" ht="52.15" customHeight="1" x14ac:dyDescent="0.25">
      <c r="B542" s="8">
        <v>536</v>
      </c>
      <c r="C542" s="12" t="s">
        <v>3550</v>
      </c>
      <c r="D542" s="9" t="s">
        <v>3551</v>
      </c>
      <c r="E542" s="9" t="s">
        <v>1782</v>
      </c>
      <c r="F542" s="9" t="s">
        <v>71</v>
      </c>
      <c r="G542" s="9" t="s">
        <v>3552</v>
      </c>
      <c r="H542" s="10" t="s">
        <v>76</v>
      </c>
      <c r="I542" s="10" t="s">
        <v>1</v>
      </c>
      <c r="J542" s="10" t="s">
        <v>1910</v>
      </c>
      <c r="K542" s="10" t="s">
        <v>3553</v>
      </c>
      <c r="L542" s="13">
        <v>7368350</v>
      </c>
      <c r="M542" s="13">
        <v>645234</v>
      </c>
      <c r="N542" s="13">
        <v>6</v>
      </c>
    </row>
    <row r="543" spans="2:14" ht="78.75" x14ac:dyDescent="0.25">
      <c r="B543" s="8">
        <v>537</v>
      </c>
      <c r="C543" s="12" t="s">
        <v>3554</v>
      </c>
      <c r="D543" s="9" t="s">
        <v>3555</v>
      </c>
      <c r="E543" s="9" t="s">
        <v>1782</v>
      </c>
      <c r="F543" s="9" t="s">
        <v>71</v>
      </c>
      <c r="G543" s="9" t="s">
        <v>1777</v>
      </c>
      <c r="H543" s="10" t="s">
        <v>77</v>
      </c>
      <c r="I543" s="10" t="s">
        <v>1</v>
      </c>
      <c r="J543" s="10" t="s">
        <v>98</v>
      </c>
      <c r="K543" s="10" t="s">
        <v>3556</v>
      </c>
      <c r="L543" s="13">
        <v>8662839</v>
      </c>
      <c r="M543" s="13">
        <v>257213</v>
      </c>
      <c r="N543" s="13">
        <v>15</v>
      </c>
    </row>
    <row r="544" spans="2:14" ht="52.15" customHeight="1" x14ac:dyDescent="0.25">
      <c r="B544" s="8">
        <v>538</v>
      </c>
      <c r="C544" s="12" t="s">
        <v>3557</v>
      </c>
      <c r="D544" s="9" t="s">
        <v>3558</v>
      </c>
      <c r="E544" s="9" t="s">
        <v>1949</v>
      </c>
      <c r="F544" s="9" t="s">
        <v>71</v>
      </c>
      <c r="G544" s="9" t="s">
        <v>2943</v>
      </c>
      <c r="H544" s="10" t="s">
        <v>72</v>
      </c>
      <c r="I544" s="10" t="s">
        <v>0</v>
      </c>
      <c r="J544" s="10" t="s">
        <v>73</v>
      </c>
      <c r="K544" s="10" t="s">
        <v>3559</v>
      </c>
      <c r="L544" s="13">
        <v>4358000</v>
      </c>
      <c r="M544" s="13">
        <v>0</v>
      </c>
      <c r="N544" s="13">
        <v>10</v>
      </c>
    </row>
    <row r="545" spans="2:14" ht="52.15" customHeight="1" x14ac:dyDescent="0.25">
      <c r="B545" s="8">
        <v>539</v>
      </c>
      <c r="C545" s="12" t="s">
        <v>3560</v>
      </c>
      <c r="D545" s="9" t="s">
        <v>3561</v>
      </c>
      <c r="E545" s="9" t="s">
        <v>1782</v>
      </c>
      <c r="F545" s="9" t="s">
        <v>71</v>
      </c>
      <c r="G545" s="9" t="s">
        <v>1983</v>
      </c>
      <c r="H545" s="10" t="s">
        <v>72</v>
      </c>
      <c r="I545" s="10" t="s">
        <v>2</v>
      </c>
      <c r="J545" s="10" t="s">
        <v>2244</v>
      </c>
      <c r="K545" s="10" t="s">
        <v>3562</v>
      </c>
      <c r="L545" s="13">
        <v>10815230</v>
      </c>
      <c r="M545" s="13">
        <v>208694</v>
      </c>
      <c r="N545" s="13">
        <v>20</v>
      </c>
    </row>
    <row r="546" spans="2:14" ht="52.15" customHeight="1" x14ac:dyDescent="0.25">
      <c r="B546" s="8">
        <v>540</v>
      </c>
      <c r="C546" s="12" t="s">
        <v>3563</v>
      </c>
      <c r="D546" s="9" t="s">
        <v>3564</v>
      </c>
      <c r="E546" s="9" t="s">
        <v>1809</v>
      </c>
      <c r="F546" s="9" t="s">
        <v>71</v>
      </c>
      <c r="G546" s="9" t="s">
        <v>1805</v>
      </c>
      <c r="H546" s="10" t="s">
        <v>72</v>
      </c>
      <c r="I546" s="10" t="s">
        <v>3</v>
      </c>
      <c r="J546" s="10" t="s">
        <v>1870</v>
      </c>
      <c r="K546" s="10" t="s">
        <v>3565</v>
      </c>
      <c r="L546" s="13">
        <v>38580181</v>
      </c>
      <c r="M546" s="13">
        <v>2577554</v>
      </c>
      <c r="N546" s="13">
        <v>100</v>
      </c>
    </row>
    <row r="547" spans="2:14" ht="63" x14ac:dyDescent="0.25">
      <c r="B547" s="8">
        <v>541</v>
      </c>
      <c r="C547" s="12" t="s">
        <v>3566</v>
      </c>
      <c r="D547" s="9" t="s">
        <v>3567</v>
      </c>
      <c r="E547" s="9" t="s">
        <v>2210</v>
      </c>
      <c r="F547" s="9" t="s">
        <v>71</v>
      </c>
      <c r="G547" s="9" t="s">
        <v>1953</v>
      </c>
      <c r="H547" s="10" t="s">
        <v>76</v>
      </c>
      <c r="I547" s="10" t="s">
        <v>1</v>
      </c>
      <c r="J547" s="10" t="s">
        <v>1984</v>
      </c>
      <c r="K547" s="10" t="s">
        <v>3568</v>
      </c>
      <c r="L547" s="13">
        <v>13745276</v>
      </c>
      <c r="M547" s="13">
        <v>913056</v>
      </c>
      <c r="N547" s="13">
        <v>20</v>
      </c>
    </row>
    <row r="548" spans="2:14" ht="63" x14ac:dyDescent="0.25">
      <c r="B548" s="8">
        <v>542</v>
      </c>
      <c r="C548" s="12" t="s">
        <v>3569</v>
      </c>
      <c r="D548" s="9" t="s">
        <v>3570</v>
      </c>
      <c r="E548" s="9" t="s">
        <v>1993</v>
      </c>
      <c r="F548" s="9" t="s">
        <v>87</v>
      </c>
      <c r="G548" s="9" t="s">
        <v>1838</v>
      </c>
      <c r="H548" s="10" t="s">
        <v>72</v>
      </c>
      <c r="I548" s="10" t="s">
        <v>1</v>
      </c>
      <c r="J548" s="10" t="s">
        <v>2842</v>
      </c>
      <c r="K548" s="10" t="s">
        <v>3571</v>
      </c>
      <c r="L548" s="13">
        <v>8039414</v>
      </c>
      <c r="M548" s="13">
        <v>452102</v>
      </c>
      <c r="N548" s="13">
        <v>15</v>
      </c>
    </row>
    <row r="549" spans="2:14" ht="52.15" customHeight="1" x14ac:dyDescent="0.25">
      <c r="B549" s="8">
        <v>543</v>
      </c>
      <c r="C549" s="12" t="s">
        <v>3572</v>
      </c>
      <c r="D549" s="9" t="s">
        <v>3573</v>
      </c>
      <c r="E549" s="9" t="s">
        <v>1817</v>
      </c>
      <c r="F549" s="9" t="s">
        <v>71</v>
      </c>
      <c r="G549" s="9" t="s">
        <v>1969</v>
      </c>
      <c r="H549" s="10" t="s">
        <v>77</v>
      </c>
      <c r="I549" s="10" t="s">
        <v>0</v>
      </c>
      <c r="J549" s="10" t="s">
        <v>81</v>
      </c>
      <c r="K549" s="10" t="s">
        <v>3574</v>
      </c>
      <c r="L549" s="13">
        <v>2250000</v>
      </c>
      <c r="M549" s="13">
        <v>120000</v>
      </c>
      <c r="N549" s="13">
        <v>2</v>
      </c>
    </row>
    <row r="550" spans="2:14" ht="63" x14ac:dyDescent="0.25">
      <c r="B550" s="8">
        <v>544</v>
      </c>
      <c r="C550" s="12" t="s">
        <v>3575</v>
      </c>
      <c r="D550" s="9" t="s">
        <v>3576</v>
      </c>
      <c r="E550" s="9" t="s">
        <v>1817</v>
      </c>
      <c r="F550" s="9" t="s">
        <v>71</v>
      </c>
      <c r="G550" s="9" t="s">
        <v>2234</v>
      </c>
      <c r="H550" s="10" t="s">
        <v>72</v>
      </c>
      <c r="I550" s="10" t="s">
        <v>1</v>
      </c>
      <c r="J550" s="10" t="s">
        <v>98</v>
      </c>
      <c r="K550" s="10" t="s">
        <v>3577</v>
      </c>
      <c r="L550" s="13">
        <v>4888599</v>
      </c>
      <c r="M550" s="13">
        <v>525000</v>
      </c>
      <c r="N550" s="13">
        <v>5</v>
      </c>
    </row>
    <row r="551" spans="2:14" ht="63" x14ac:dyDescent="0.25">
      <c r="B551" s="8">
        <v>545</v>
      </c>
      <c r="C551" s="12" t="s">
        <v>3578</v>
      </c>
      <c r="D551" s="9" t="s">
        <v>3579</v>
      </c>
      <c r="E551" s="9" t="s">
        <v>2025</v>
      </c>
      <c r="F551" s="9" t="s">
        <v>71</v>
      </c>
      <c r="G551" s="9" t="s">
        <v>2320</v>
      </c>
      <c r="H551" s="10" t="s">
        <v>76</v>
      </c>
      <c r="I551" s="10" t="s">
        <v>1</v>
      </c>
      <c r="J551" s="10" t="s">
        <v>1778</v>
      </c>
      <c r="K551" s="10" t="s">
        <v>3580</v>
      </c>
      <c r="L551" s="13">
        <v>2843611</v>
      </c>
      <c r="M551" s="13">
        <v>0</v>
      </c>
      <c r="N551" s="13">
        <v>7</v>
      </c>
    </row>
    <row r="552" spans="2:14" ht="52.15" customHeight="1" x14ac:dyDescent="0.25">
      <c r="B552" s="8">
        <v>546</v>
      </c>
      <c r="C552" s="12" t="s">
        <v>3581</v>
      </c>
      <c r="D552" s="9" t="s">
        <v>3582</v>
      </c>
      <c r="E552" s="9" t="s">
        <v>3583</v>
      </c>
      <c r="F552" s="9" t="s">
        <v>71</v>
      </c>
      <c r="G552" s="9" t="s">
        <v>1826</v>
      </c>
      <c r="H552" s="10" t="s">
        <v>76</v>
      </c>
      <c r="I552" s="10" t="s">
        <v>1</v>
      </c>
      <c r="J552" s="10" t="s">
        <v>2448</v>
      </c>
      <c r="K552" s="10" t="s">
        <v>3584</v>
      </c>
      <c r="L552" s="13">
        <v>1676000</v>
      </c>
      <c r="M552" s="13">
        <v>0</v>
      </c>
      <c r="N552" s="13">
        <v>10</v>
      </c>
    </row>
    <row r="553" spans="2:14" ht="52.15" customHeight="1" x14ac:dyDescent="0.25">
      <c r="B553" s="8">
        <v>547</v>
      </c>
      <c r="C553" s="12" t="s">
        <v>3585</v>
      </c>
      <c r="D553" s="9" t="s">
        <v>3586</v>
      </c>
      <c r="E553" s="9" t="s">
        <v>3440</v>
      </c>
      <c r="F553" s="9" t="s">
        <v>71</v>
      </c>
      <c r="G553" s="9" t="s">
        <v>2129</v>
      </c>
      <c r="H553" s="10" t="s">
        <v>3587</v>
      </c>
      <c r="I553" s="10" t="s">
        <v>1</v>
      </c>
      <c r="J553" s="10" t="s">
        <v>2448</v>
      </c>
      <c r="K553" s="10" t="s">
        <v>3588</v>
      </c>
      <c r="L553" s="13">
        <v>4753000</v>
      </c>
      <c r="M553" s="13">
        <v>0</v>
      </c>
      <c r="N553" s="13">
        <v>6</v>
      </c>
    </row>
    <row r="554" spans="2:14" ht="52.15" customHeight="1" x14ac:dyDescent="0.25">
      <c r="B554" s="8">
        <v>548</v>
      </c>
      <c r="C554" s="12" t="s">
        <v>3589</v>
      </c>
      <c r="D554" s="9" t="s">
        <v>3590</v>
      </c>
      <c r="E554" s="9" t="s">
        <v>1756</v>
      </c>
      <c r="F554" s="9" t="s">
        <v>71</v>
      </c>
      <c r="G554" s="9" t="s">
        <v>1757</v>
      </c>
      <c r="H554" s="10" t="s">
        <v>72</v>
      </c>
      <c r="I554" s="10" t="s">
        <v>1</v>
      </c>
      <c r="J554" s="10" t="s">
        <v>1758</v>
      </c>
      <c r="K554" s="10" t="s">
        <v>3591</v>
      </c>
      <c r="L554" s="13">
        <v>3498200</v>
      </c>
      <c r="M554" s="13">
        <v>0</v>
      </c>
      <c r="N554" s="13">
        <v>4</v>
      </c>
    </row>
    <row r="555" spans="2:14" ht="52.15" customHeight="1" x14ac:dyDescent="0.25">
      <c r="B555" s="8">
        <v>549</v>
      </c>
      <c r="C555" s="12" t="s">
        <v>3592</v>
      </c>
      <c r="D555" s="9" t="s">
        <v>3593</v>
      </c>
      <c r="E555" s="9" t="s">
        <v>1771</v>
      </c>
      <c r="F555" s="9" t="s">
        <v>71</v>
      </c>
      <c r="G555" s="9" t="s">
        <v>1772</v>
      </c>
      <c r="H555" s="10" t="s">
        <v>76</v>
      </c>
      <c r="I555" s="10" t="s">
        <v>0</v>
      </c>
      <c r="J555" s="10" t="s">
        <v>81</v>
      </c>
      <c r="K555" s="10" t="s">
        <v>3594</v>
      </c>
      <c r="L555" s="13">
        <v>27967679</v>
      </c>
      <c r="M555" s="13">
        <v>3488664.71</v>
      </c>
      <c r="N555" s="13">
        <v>10</v>
      </c>
    </row>
    <row r="556" spans="2:14" ht="52.15" customHeight="1" x14ac:dyDescent="0.25">
      <c r="B556" s="8">
        <v>550</v>
      </c>
      <c r="C556" s="12" t="s">
        <v>3595</v>
      </c>
      <c r="D556" s="9" t="s">
        <v>3596</v>
      </c>
      <c r="E556" s="9" t="s">
        <v>1776</v>
      </c>
      <c r="F556" s="9" t="s">
        <v>71</v>
      </c>
      <c r="G556" s="9" t="s">
        <v>1772</v>
      </c>
      <c r="H556" s="10" t="s">
        <v>72</v>
      </c>
      <c r="I556" s="10" t="s">
        <v>0</v>
      </c>
      <c r="J556" s="10" t="s">
        <v>81</v>
      </c>
      <c r="K556" s="10" t="s">
        <v>3597</v>
      </c>
      <c r="L556" s="13">
        <v>6507798</v>
      </c>
      <c r="M556" s="13">
        <v>565000</v>
      </c>
      <c r="N556" s="13">
        <v>7</v>
      </c>
    </row>
    <row r="557" spans="2:14" ht="52.15" customHeight="1" x14ac:dyDescent="0.25">
      <c r="B557" s="8">
        <v>551</v>
      </c>
      <c r="C557" s="12" t="s">
        <v>3598</v>
      </c>
      <c r="D557" s="9" t="s">
        <v>3599</v>
      </c>
      <c r="E557" s="9" t="s">
        <v>1782</v>
      </c>
      <c r="F557" s="9" t="s">
        <v>71</v>
      </c>
      <c r="G557" s="9" t="s">
        <v>1772</v>
      </c>
      <c r="H557" s="10" t="s">
        <v>72</v>
      </c>
      <c r="I557" s="10" t="s">
        <v>0</v>
      </c>
      <c r="J557" s="10" t="s">
        <v>81</v>
      </c>
      <c r="K557" s="10" t="s">
        <v>3600</v>
      </c>
      <c r="L557" s="13">
        <v>2141528</v>
      </c>
      <c r="M557" s="13">
        <v>237000</v>
      </c>
      <c r="N557" s="13">
        <v>4</v>
      </c>
    </row>
    <row r="558" spans="2:14" ht="52.15" customHeight="1" x14ac:dyDescent="0.25">
      <c r="B558" s="8">
        <v>552</v>
      </c>
      <c r="C558" s="12" t="s">
        <v>3601</v>
      </c>
      <c r="D558" s="9" t="s">
        <v>3602</v>
      </c>
      <c r="E558" s="9" t="s">
        <v>1756</v>
      </c>
      <c r="F558" s="9" t="s">
        <v>71</v>
      </c>
      <c r="G558" s="9" t="s">
        <v>1757</v>
      </c>
      <c r="H558" s="10" t="s">
        <v>72</v>
      </c>
      <c r="I558" s="10" t="s">
        <v>1</v>
      </c>
      <c r="J558" s="10" t="s">
        <v>1758</v>
      </c>
      <c r="K558" s="10" t="s">
        <v>3591</v>
      </c>
      <c r="L558" s="13">
        <v>3488200</v>
      </c>
      <c r="M558" s="13">
        <v>0</v>
      </c>
      <c r="N558" s="13">
        <v>4</v>
      </c>
    </row>
    <row r="559" spans="2:14" ht="52.15" customHeight="1" x14ac:dyDescent="0.25">
      <c r="B559" s="8">
        <v>553</v>
      </c>
      <c r="C559" s="12" t="s">
        <v>3603</v>
      </c>
      <c r="D559" s="9" t="s">
        <v>3604</v>
      </c>
      <c r="E559" s="9" t="s">
        <v>1798</v>
      </c>
      <c r="F559" s="9" t="s">
        <v>71</v>
      </c>
      <c r="G559" s="9" t="s">
        <v>1794</v>
      </c>
      <c r="H559" s="10" t="s">
        <v>72</v>
      </c>
      <c r="I559" s="10" t="s">
        <v>0</v>
      </c>
      <c r="J559" s="10" t="s">
        <v>73</v>
      </c>
      <c r="K559" s="10" t="s">
        <v>1799</v>
      </c>
      <c r="L559" s="13">
        <v>1200000</v>
      </c>
      <c r="M559" s="13">
        <v>0</v>
      </c>
      <c r="N559" s="13">
        <v>0</v>
      </c>
    </row>
    <row r="560" spans="2:14" ht="52.15" customHeight="1" x14ac:dyDescent="0.25">
      <c r="B560" s="8">
        <v>554</v>
      </c>
      <c r="C560" s="12" t="s">
        <v>3605</v>
      </c>
      <c r="D560" s="9" t="s">
        <v>3606</v>
      </c>
      <c r="E560" s="9" t="s">
        <v>3607</v>
      </c>
      <c r="F560" s="9" t="s">
        <v>71</v>
      </c>
      <c r="G560" s="9" t="s">
        <v>1963</v>
      </c>
      <c r="H560" s="10" t="s">
        <v>72</v>
      </c>
      <c r="I560" s="10" t="s">
        <v>3</v>
      </c>
      <c r="J560" s="10" t="s">
        <v>1899</v>
      </c>
      <c r="K560" s="10" t="s">
        <v>3608</v>
      </c>
      <c r="L560" s="13">
        <v>12352584</v>
      </c>
      <c r="M560" s="13">
        <v>1368665.99</v>
      </c>
      <c r="N560" s="13">
        <v>15</v>
      </c>
    </row>
    <row r="561" spans="2:14" ht="52.15" customHeight="1" x14ac:dyDescent="0.25">
      <c r="B561" s="8">
        <v>555</v>
      </c>
      <c r="C561" s="12" t="s">
        <v>3609</v>
      </c>
      <c r="D561" s="9" t="s">
        <v>3610</v>
      </c>
      <c r="E561" s="9" t="s">
        <v>168</v>
      </c>
      <c r="F561" s="9" t="s">
        <v>71</v>
      </c>
      <c r="G561" s="9" t="s">
        <v>3611</v>
      </c>
      <c r="H561" s="10" t="s">
        <v>77</v>
      </c>
      <c r="I561" s="10" t="s">
        <v>1</v>
      </c>
      <c r="J561" s="10" t="s">
        <v>2513</v>
      </c>
      <c r="K561" s="10" t="s">
        <v>3612</v>
      </c>
      <c r="L561" s="13">
        <v>12033914</v>
      </c>
      <c r="M561" s="13">
        <v>0</v>
      </c>
      <c r="N561" s="13">
        <v>20</v>
      </c>
    </row>
    <row r="562" spans="2:14" ht="63" x14ac:dyDescent="0.25">
      <c r="B562" s="8">
        <v>556</v>
      </c>
      <c r="C562" s="12" t="s">
        <v>3613</v>
      </c>
      <c r="D562" s="9" t="s">
        <v>3614</v>
      </c>
      <c r="E562" s="9" t="s">
        <v>1936</v>
      </c>
      <c r="F562" s="9" t="s">
        <v>71</v>
      </c>
      <c r="G562" s="9" t="s">
        <v>2857</v>
      </c>
      <c r="H562" s="10" t="s">
        <v>72</v>
      </c>
      <c r="I562" s="10" t="s">
        <v>1</v>
      </c>
      <c r="J562" s="10" t="s">
        <v>169</v>
      </c>
      <c r="K562" s="10" t="s">
        <v>3615</v>
      </c>
      <c r="L562" s="13">
        <v>2419170</v>
      </c>
      <c r="M562" s="13">
        <v>0</v>
      </c>
      <c r="N562" s="13">
        <v>20</v>
      </c>
    </row>
    <row r="563" spans="2:14" ht="52.15" customHeight="1" x14ac:dyDescent="0.25">
      <c r="B563" s="8">
        <v>557</v>
      </c>
      <c r="C563" s="12" t="s">
        <v>3616</v>
      </c>
      <c r="D563" s="9" t="s">
        <v>3617</v>
      </c>
      <c r="E563" s="9" t="s">
        <v>1756</v>
      </c>
      <c r="F563" s="9" t="s">
        <v>71</v>
      </c>
      <c r="G563" s="9" t="s">
        <v>1757</v>
      </c>
      <c r="H563" s="10" t="s">
        <v>72</v>
      </c>
      <c r="I563" s="10" t="s">
        <v>0</v>
      </c>
      <c r="J563" s="10" t="s">
        <v>73</v>
      </c>
      <c r="K563" s="10" t="s">
        <v>3221</v>
      </c>
      <c r="L563" s="13">
        <v>2460000</v>
      </c>
      <c r="M563" s="13">
        <v>0</v>
      </c>
      <c r="N563" s="13">
        <v>2</v>
      </c>
    </row>
    <row r="564" spans="2:14" ht="52.15" customHeight="1" x14ac:dyDescent="0.25">
      <c r="B564" s="8">
        <v>558</v>
      </c>
      <c r="C564" s="12" t="s">
        <v>3618</v>
      </c>
      <c r="D564" s="9" t="s">
        <v>3619</v>
      </c>
      <c r="E564" s="9" t="s">
        <v>1756</v>
      </c>
      <c r="F564" s="9" t="s">
        <v>71</v>
      </c>
      <c r="G564" s="9" t="s">
        <v>1757</v>
      </c>
      <c r="H564" s="10" t="s">
        <v>72</v>
      </c>
      <c r="I564" s="10" t="s">
        <v>1</v>
      </c>
      <c r="J564" s="10" t="s">
        <v>3620</v>
      </c>
      <c r="K564" s="10" t="s">
        <v>3621</v>
      </c>
      <c r="L564" s="13">
        <v>8500000</v>
      </c>
      <c r="M564" s="13">
        <v>0</v>
      </c>
      <c r="N564" s="13">
        <v>20</v>
      </c>
    </row>
    <row r="565" spans="2:14" ht="63" x14ac:dyDescent="0.25">
      <c r="B565" s="8">
        <v>559</v>
      </c>
      <c r="C565" s="12" t="s">
        <v>3622</v>
      </c>
      <c r="D565" s="9" t="s">
        <v>3623</v>
      </c>
      <c r="E565" s="9" t="s">
        <v>1825</v>
      </c>
      <c r="F565" s="9" t="s">
        <v>71</v>
      </c>
      <c r="G565" s="9" t="s">
        <v>1772</v>
      </c>
      <c r="H565" s="10" t="s">
        <v>76</v>
      </c>
      <c r="I565" s="10" t="s">
        <v>0</v>
      </c>
      <c r="J565" s="10" t="s">
        <v>81</v>
      </c>
      <c r="K565" s="10" t="s">
        <v>3624</v>
      </c>
      <c r="L565" s="13">
        <v>12223715</v>
      </c>
      <c r="M565" s="13">
        <v>550000</v>
      </c>
      <c r="N565" s="13">
        <v>6</v>
      </c>
    </row>
    <row r="566" spans="2:14" ht="52.15" customHeight="1" x14ac:dyDescent="0.25">
      <c r="B566" s="8">
        <v>560</v>
      </c>
      <c r="C566" s="12" t="s">
        <v>3625</v>
      </c>
      <c r="D566" s="9" t="s">
        <v>3626</v>
      </c>
      <c r="E566" s="9" t="s">
        <v>1771</v>
      </c>
      <c r="F566" s="9" t="s">
        <v>71</v>
      </c>
      <c r="G566" s="9" t="s">
        <v>3627</v>
      </c>
      <c r="H566" s="10" t="s">
        <v>2672</v>
      </c>
      <c r="I566" s="10" t="s">
        <v>0</v>
      </c>
      <c r="J566" s="10" t="s">
        <v>73</v>
      </c>
      <c r="K566" s="10" t="s">
        <v>3628</v>
      </c>
      <c r="L566" s="13">
        <v>16858120</v>
      </c>
      <c r="M566" s="13">
        <v>0</v>
      </c>
      <c r="N566" s="13">
        <v>10</v>
      </c>
    </row>
    <row r="567" spans="2:14" ht="52.15" customHeight="1" x14ac:dyDescent="0.25">
      <c r="B567" s="8">
        <v>561</v>
      </c>
      <c r="C567" s="12" t="s">
        <v>3629</v>
      </c>
      <c r="D567" s="9" t="s">
        <v>3630</v>
      </c>
      <c r="E567" s="9" t="s">
        <v>2210</v>
      </c>
      <c r="F567" s="9" t="s">
        <v>71</v>
      </c>
      <c r="G567" s="9" t="s">
        <v>1963</v>
      </c>
      <c r="H567" s="10" t="s">
        <v>72</v>
      </c>
      <c r="I567" s="10" t="s">
        <v>0</v>
      </c>
      <c r="J567" s="10" t="s">
        <v>81</v>
      </c>
      <c r="K567" s="10" t="s">
        <v>3631</v>
      </c>
      <c r="L567" s="13">
        <v>2915000</v>
      </c>
      <c r="M567" s="13">
        <v>317149</v>
      </c>
      <c r="N567" s="13">
        <v>35</v>
      </c>
    </row>
    <row r="568" spans="2:14" ht="52.15" customHeight="1" x14ac:dyDescent="0.25">
      <c r="B568" s="8">
        <v>562</v>
      </c>
      <c r="C568" s="12" t="s">
        <v>3632</v>
      </c>
      <c r="D568" s="9" t="s">
        <v>3633</v>
      </c>
      <c r="E568" s="9" t="s">
        <v>1817</v>
      </c>
      <c r="F568" s="9" t="s">
        <v>71</v>
      </c>
      <c r="G568" s="9" t="s">
        <v>1794</v>
      </c>
      <c r="H568" s="10" t="s">
        <v>72</v>
      </c>
      <c r="I568" s="10" t="s">
        <v>0</v>
      </c>
      <c r="J568" s="10" t="s">
        <v>73</v>
      </c>
      <c r="K568" s="10" t="s">
        <v>1799</v>
      </c>
      <c r="L568" s="13">
        <v>4825000</v>
      </c>
      <c r="M568" s="13">
        <v>0</v>
      </c>
      <c r="N568" s="13">
        <v>0</v>
      </c>
    </row>
    <row r="569" spans="2:14" ht="52.15" customHeight="1" x14ac:dyDescent="0.25">
      <c r="B569" s="8">
        <v>563</v>
      </c>
      <c r="C569" s="12" t="s">
        <v>3634</v>
      </c>
      <c r="D569" s="9" t="s">
        <v>3635</v>
      </c>
      <c r="E569" s="9" t="s">
        <v>1825</v>
      </c>
      <c r="F569" s="9" t="s">
        <v>71</v>
      </c>
      <c r="G569" s="9" t="s">
        <v>2037</v>
      </c>
      <c r="H569" s="10" t="s">
        <v>72</v>
      </c>
      <c r="I569" s="10" t="s">
        <v>2</v>
      </c>
      <c r="J569" s="10" t="s">
        <v>1915</v>
      </c>
      <c r="K569" s="10" t="s">
        <v>3636</v>
      </c>
      <c r="L569" s="13">
        <v>40080900</v>
      </c>
      <c r="M569" s="13">
        <v>0</v>
      </c>
      <c r="N569" s="13">
        <v>150</v>
      </c>
    </row>
    <row r="570" spans="2:14" ht="52.15" customHeight="1" x14ac:dyDescent="0.25">
      <c r="B570" s="8">
        <v>564</v>
      </c>
      <c r="C570" s="12" t="s">
        <v>3637</v>
      </c>
      <c r="D570" s="9" t="s">
        <v>3638</v>
      </c>
      <c r="E570" s="9" t="s">
        <v>168</v>
      </c>
      <c r="F570" s="9" t="s">
        <v>71</v>
      </c>
      <c r="G570" s="9" t="s">
        <v>2090</v>
      </c>
      <c r="H570" s="10" t="s">
        <v>72</v>
      </c>
      <c r="I570" s="10" t="s">
        <v>0</v>
      </c>
      <c r="J570" s="10" t="s">
        <v>73</v>
      </c>
      <c r="K570" s="10" t="s">
        <v>3639</v>
      </c>
      <c r="L570" s="13">
        <v>1681872</v>
      </c>
      <c r="M570" s="13">
        <v>0</v>
      </c>
      <c r="N570" s="13">
        <v>2</v>
      </c>
    </row>
    <row r="571" spans="2:14" ht="52.15" customHeight="1" x14ac:dyDescent="0.25">
      <c r="B571" s="8">
        <v>565</v>
      </c>
      <c r="C571" s="12" t="s">
        <v>3640</v>
      </c>
      <c r="D571" s="9" t="s">
        <v>3641</v>
      </c>
      <c r="E571" s="9" t="s">
        <v>1874</v>
      </c>
      <c r="F571" s="9" t="s">
        <v>71</v>
      </c>
      <c r="G571" s="9" t="s">
        <v>1794</v>
      </c>
      <c r="H571" s="10" t="s">
        <v>72</v>
      </c>
      <c r="I571" s="10" t="s">
        <v>0</v>
      </c>
      <c r="J571" s="10" t="s">
        <v>73</v>
      </c>
      <c r="K571" s="10" t="s">
        <v>3642</v>
      </c>
      <c r="L571" s="13">
        <v>2700000</v>
      </c>
      <c r="M571" s="13">
        <v>0</v>
      </c>
      <c r="N571" s="13">
        <v>0</v>
      </c>
    </row>
    <row r="572" spans="2:14" ht="63" x14ac:dyDescent="0.25">
      <c r="B572" s="8">
        <v>566</v>
      </c>
      <c r="C572" s="12" t="s">
        <v>3643</v>
      </c>
      <c r="D572" s="9" t="s">
        <v>3644</v>
      </c>
      <c r="E572" s="9" t="s">
        <v>1825</v>
      </c>
      <c r="F572" s="9" t="s">
        <v>87</v>
      </c>
      <c r="G572" s="9" t="s">
        <v>2386</v>
      </c>
      <c r="H572" s="10" t="s">
        <v>96</v>
      </c>
      <c r="I572" s="10" t="s">
        <v>1</v>
      </c>
      <c r="J572" s="10" t="s">
        <v>3645</v>
      </c>
      <c r="K572" s="10" t="s">
        <v>3646</v>
      </c>
      <c r="L572" s="13">
        <v>6589281</v>
      </c>
      <c r="M572" s="13">
        <v>0</v>
      </c>
      <c r="N572" s="13">
        <v>5</v>
      </c>
    </row>
    <row r="573" spans="2:14" ht="52.15" customHeight="1" x14ac:dyDescent="0.25">
      <c r="B573" s="8">
        <v>567</v>
      </c>
      <c r="C573" s="12" t="s">
        <v>3647</v>
      </c>
      <c r="D573" s="9" t="s">
        <v>3648</v>
      </c>
      <c r="E573" s="9" t="s">
        <v>1771</v>
      </c>
      <c r="F573" s="9" t="s">
        <v>71</v>
      </c>
      <c r="G573" s="9" t="s">
        <v>1772</v>
      </c>
      <c r="H573" s="10" t="s">
        <v>76</v>
      </c>
      <c r="I573" s="10" t="s">
        <v>0</v>
      </c>
      <c r="J573" s="10" t="s">
        <v>75</v>
      </c>
      <c r="K573" s="10" t="s">
        <v>3649</v>
      </c>
      <c r="L573" s="13">
        <v>4235002</v>
      </c>
      <c r="M573" s="13">
        <v>156000</v>
      </c>
      <c r="N573" s="13">
        <v>3</v>
      </c>
    </row>
    <row r="574" spans="2:14" ht="63" x14ac:dyDescent="0.25">
      <c r="B574" s="8">
        <v>568</v>
      </c>
      <c r="C574" s="12" t="s">
        <v>3650</v>
      </c>
      <c r="D574" s="9" t="s">
        <v>3651</v>
      </c>
      <c r="E574" s="9" t="s">
        <v>1756</v>
      </c>
      <c r="F574" s="9" t="s">
        <v>71</v>
      </c>
      <c r="G574" s="9" t="s">
        <v>2288</v>
      </c>
      <c r="H574" s="10" t="s">
        <v>77</v>
      </c>
      <c r="I574" s="10" t="s">
        <v>1</v>
      </c>
      <c r="J574" s="10" t="s">
        <v>3652</v>
      </c>
      <c r="K574" s="10" t="s">
        <v>3653</v>
      </c>
      <c r="L574" s="13">
        <v>6439925</v>
      </c>
      <c r="M574" s="13">
        <v>0</v>
      </c>
      <c r="N574" s="13">
        <v>0</v>
      </c>
    </row>
    <row r="575" spans="2:14" ht="52.15" customHeight="1" x14ac:dyDescent="0.25">
      <c r="B575" s="8">
        <v>569</v>
      </c>
      <c r="C575" s="12" t="s">
        <v>3654</v>
      </c>
      <c r="D575" s="9" t="s">
        <v>3655</v>
      </c>
      <c r="E575" s="9" t="s">
        <v>1771</v>
      </c>
      <c r="F575" s="9" t="s">
        <v>71</v>
      </c>
      <c r="G575" s="9" t="s">
        <v>1772</v>
      </c>
      <c r="H575" s="10" t="s">
        <v>76</v>
      </c>
      <c r="I575" s="10" t="s">
        <v>0</v>
      </c>
      <c r="J575" s="10" t="s">
        <v>81</v>
      </c>
      <c r="K575" s="10" t="s">
        <v>3656</v>
      </c>
      <c r="L575" s="13">
        <v>2069195</v>
      </c>
      <c r="M575" s="13">
        <v>150000</v>
      </c>
      <c r="N575" s="13">
        <v>4</v>
      </c>
    </row>
    <row r="576" spans="2:14" ht="52.15" customHeight="1" x14ac:dyDescent="0.25">
      <c r="B576" s="8">
        <v>570</v>
      </c>
      <c r="C576" s="12" t="s">
        <v>3657</v>
      </c>
      <c r="D576" s="9" t="s">
        <v>3658</v>
      </c>
      <c r="E576" s="9" t="s">
        <v>1771</v>
      </c>
      <c r="F576" s="9" t="s">
        <v>71</v>
      </c>
      <c r="G576" s="9" t="s">
        <v>1772</v>
      </c>
      <c r="H576" s="10" t="s">
        <v>72</v>
      </c>
      <c r="I576" s="10" t="s">
        <v>2</v>
      </c>
      <c r="J576" s="10" t="s">
        <v>3659</v>
      </c>
      <c r="K576" s="10" t="s">
        <v>3660</v>
      </c>
      <c r="L576" s="13">
        <v>1191768</v>
      </c>
      <c r="M576" s="13">
        <v>128000</v>
      </c>
      <c r="N576" s="13">
        <v>10</v>
      </c>
    </row>
    <row r="577" spans="2:14" ht="78.75" x14ac:dyDescent="0.25">
      <c r="B577" s="8">
        <v>571</v>
      </c>
      <c r="C577" s="12" t="s">
        <v>3661</v>
      </c>
      <c r="D577" s="9" t="s">
        <v>3662</v>
      </c>
      <c r="E577" s="9" t="s">
        <v>111</v>
      </c>
      <c r="F577" s="9" t="s">
        <v>71</v>
      </c>
      <c r="G577" s="9" t="s">
        <v>1882</v>
      </c>
      <c r="H577" s="10" t="s">
        <v>72</v>
      </c>
      <c r="I577" s="10" t="s">
        <v>1</v>
      </c>
      <c r="J577" s="10" t="s">
        <v>3663</v>
      </c>
      <c r="K577" s="10" t="s">
        <v>3664</v>
      </c>
      <c r="L577" s="13">
        <v>589550</v>
      </c>
      <c r="M577" s="13">
        <v>0</v>
      </c>
      <c r="N577" s="13">
        <v>120</v>
      </c>
    </row>
    <row r="578" spans="2:14" ht="52.15" customHeight="1" x14ac:dyDescent="0.25">
      <c r="B578" s="8">
        <v>572</v>
      </c>
      <c r="C578" s="12" t="s">
        <v>3665</v>
      </c>
      <c r="D578" s="9" t="s">
        <v>3666</v>
      </c>
      <c r="E578" s="9" t="s">
        <v>1776</v>
      </c>
      <c r="F578" s="9" t="s">
        <v>71</v>
      </c>
      <c r="G578" s="9" t="s">
        <v>2090</v>
      </c>
      <c r="H578" s="10" t="s">
        <v>72</v>
      </c>
      <c r="I578" s="10" t="s">
        <v>0</v>
      </c>
      <c r="J578" s="10" t="s">
        <v>73</v>
      </c>
      <c r="K578" s="10" t="s">
        <v>3667</v>
      </c>
      <c r="L578" s="13">
        <v>5566457</v>
      </c>
      <c r="M578" s="13">
        <v>0</v>
      </c>
      <c r="N578" s="13">
        <v>5</v>
      </c>
    </row>
    <row r="579" spans="2:14" ht="52.15" customHeight="1" x14ac:dyDescent="0.25">
      <c r="B579" s="8">
        <v>573</v>
      </c>
      <c r="C579" s="12" t="s">
        <v>3668</v>
      </c>
      <c r="D579" s="9" t="s">
        <v>3669</v>
      </c>
      <c r="E579" s="9" t="s">
        <v>1767</v>
      </c>
      <c r="F579" s="9" t="s">
        <v>71</v>
      </c>
      <c r="G579" s="9" t="s">
        <v>1757</v>
      </c>
      <c r="H579" s="10" t="s">
        <v>72</v>
      </c>
      <c r="I579" s="10" t="s">
        <v>1</v>
      </c>
      <c r="J579" s="10" t="s">
        <v>171</v>
      </c>
      <c r="K579" s="10" t="s">
        <v>2022</v>
      </c>
      <c r="L579" s="13">
        <v>3000000</v>
      </c>
      <c r="M579" s="13">
        <v>0</v>
      </c>
      <c r="N579" s="13">
        <v>2</v>
      </c>
    </row>
    <row r="580" spans="2:14" ht="52.15" customHeight="1" x14ac:dyDescent="0.25">
      <c r="B580" s="8">
        <v>574</v>
      </c>
      <c r="C580" s="12" t="s">
        <v>3670</v>
      </c>
      <c r="D580" s="9" t="s">
        <v>3671</v>
      </c>
      <c r="E580" s="9" t="s">
        <v>1762</v>
      </c>
      <c r="F580" s="9" t="s">
        <v>71</v>
      </c>
      <c r="G580" s="9" t="s">
        <v>3037</v>
      </c>
      <c r="H580" s="10" t="s">
        <v>72</v>
      </c>
      <c r="I580" s="10" t="s">
        <v>1</v>
      </c>
      <c r="J580" s="10" t="s">
        <v>3645</v>
      </c>
      <c r="K580" s="10" t="s">
        <v>3672</v>
      </c>
      <c r="L580" s="13">
        <v>1905416</v>
      </c>
      <c r="M580" s="13">
        <v>0</v>
      </c>
      <c r="N580" s="13">
        <v>10</v>
      </c>
    </row>
    <row r="581" spans="2:14" ht="52.15" customHeight="1" x14ac:dyDescent="0.25">
      <c r="B581" s="8">
        <v>575</v>
      </c>
      <c r="C581" s="12" t="s">
        <v>3673</v>
      </c>
      <c r="D581" s="9" t="s">
        <v>3674</v>
      </c>
      <c r="E581" s="9" t="s">
        <v>2175</v>
      </c>
      <c r="F581" s="9" t="s">
        <v>71</v>
      </c>
      <c r="G581" s="9" t="s">
        <v>3675</v>
      </c>
      <c r="H581" s="10" t="s">
        <v>72</v>
      </c>
      <c r="I581" s="10" t="s">
        <v>3</v>
      </c>
      <c r="J581" s="10" t="s">
        <v>98</v>
      </c>
      <c r="K581" s="10" t="s">
        <v>3676</v>
      </c>
      <c r="L581" s="13">
        <v>222902552</v>
      </c>
      <c r="M581" s="13">
        <v>18551804</v>
      </c>
      <c r="N581" s="13">
        <v>150</v>
      </c>
    </row>
    <row r="582" spans="2:14" ht="52.15" customHeight="1" x14ac:dyDescent="0.25">
      <c r="B582" s="8">
        <v>576</v>
      </c>
      <c r="C582" s="12" t="s">
        <v>3677</v>
      </c>
      <c r="D582" s="9" t="s">
        <v>3678</v>
      </c>
      <c r="E582" s="9" t="s">
        <v>1782</v>
      </c>
      <c r="F582" s="9" t="s">
        <v>71</v>
      </c>
      <c r="G582" s="9" t="s">
        <v>2345</v>
      </c>
      <c r="H582" s="10" t="s">
        <v>76</v>
      </c>
      <c r="I582" s="10" t="s">
        <v>1</v>
      </c>
      <c r="J582" s="10" t="s">
        <v>98</v>
      </c>
      <c r="K582" s="10" t="s">
        <v>3679</v>
      </c>
      <c r="L582" s="13">
        <v>3531731</v>
      </c>
      <c r="M582" s="13">
        <v>241500</v>
      </c>
      <c r="N582" s="13">
        <v>7</v>
      </c>
    </row>
    <row r="583" spans="2:14" ht="94.5" x14ac:dyDescent="0.25">
      <c r="B583" s="8">
        <v>577</v>
      </c>
      <c r="C583" s="12" t="s">
        <v>3680</v>
      </c>
      <c r="D583" s="9" t="s">
        <v>3681</v>
      </c>
      <c r="E583" s="9" t="s">
        <v>2682</v>
      </c>
      <c r="F583" s="9" t="s">
        <v>71</v>
      </c>
      <c r="G583" s="9" t="s">
        <v>3682</v>
      </c>
      <c r="H583" s="10" t="s">
        <v>76</v>
      </c>
      <c r="I583" s="10" t="s">
        <v>1</v>
      </c>
      <c r="J583" s="10" t="s">
        <v>98</v>
      </c>
      <c r="K583" s="10" t="s">
        <v>3683</v>
      </c>
      <c r="L583" s="13">
        <v>25690175</v>
      </c>
      <c r="M583" s="13">
        <v>151610</v>
      </c>
      <c r="N583" s="13">
        <v>10</v>
      </c>
    </row>
    <row r="584" spans="2:14" ht="78.75" x14ac:dyDescent="0.25">
      <c r="B584" s="8">
        <v>578</v>
      </c>
      <c r="C584" s="12" t="s">
        <v>3684</v>
      </c>
      <c r="D584" s="9" t="s">
        <v>3685</v>
      </c>
      <c r="E584" s="9" t="s">
        <v>1771</v>
      </c>
      <c r="F584" s="9" t="s">
        <v>71</v>
      </c>
      <c r="G584" s="9" t="s">
        <v>1777</v>
      </c>
      <c r="H584" s="10" t="s">
        <v>72</v>
      </c>
      <c r="I584" s="10" t="s">
        <v>0</v>
      </c>
      <c r="J584" s="10" t="s">
        <v>73</v>
      </c>
      <c r="K584" s="10" t="s">
        <v>3686</v>
      </c>
      <c r="L584" s="13">
        <v>3579500</v>
      </c>
      <c r="M584" s="13">
        <v>0</v>
      </c>
      <c r="N584" s="13">
        <v>40</v>
      </c>
    </row>
    <row r="585" spans="2:14" ht="52.15" customHeight="1" x14ac:dyDescent="0.25">
      <c r="B585" s="8">
        <v>579</v>
      </c>
      <c r="C585" s="12" t="s">
        <v>3687</v>
      </c>
      <c r="D585" s="9" t="s">
        <v>3688</v>
      </c>
      <c r="E585" s="9" t="s">
        <v>1825</v>
      </c>
      <c r="F585" s="9" t="s">
        <v>71</v>
      </c>
      <c r="G585" s="9" t="s">
        <v>2071</v>
      </c>
      <c r="H585" s="10" t="s">
        <v>76</v>
      </c>
      <c r="I585" s="10" t="s">
        <v>1</v>
      </c>
      <c r="J585" s="10" t="s">
        <v>98</v>
      </c>
      <c r="K585" s="10" t="s">
        <v>3689</v>
      </c>
      <c r="L585" s="13">
        <v>2016092</v>
      </c>
      <c r="M585" s="13">
        <v>120000</v>
      </c>
      <c r="N585" s="13">
        <v>5</v>
      </c>
    </row>
    <row r="586" spans="2:14" ht="78.75" x14ac:dyDescent="0.25">
      <c r="B586" s="8">
        <v>580</v>
      </c>
      <c r="C586" s="12" t="s">
        <v>3690</v>
      </c>
      <c r="D586" s="9" t="s">
        <v>3691</v>
      </c>
      <c r="E586" s="9" t="s">
        <v>1825</v>
      </c>
      <c r="F586" s="9" t="s">
        <v>71</v>
      </c>
      <c r="G586" s="9" t="s">
        <v>1945</v>
      </c>
      <c r="H586" s="10" t="s">
        <v>139</v>
      </c>
      <c r="I586" s="10" t="s">
        <v>2</v>
      </c>
      <c r="J586" s="10" t="s">
        <v>1915</v>
      </c>
      <c r="K586" s="10" t="s">
        <v>3692</v>
      </c>
      <c r="L586" s="13">
        <v>9072500</v>
      </c>
      <c r="M586" s="13">
        <v>0</v>
      </c>
      <c r="N586" s="13">
        <v>27</v>
      </c>
    </row>
    <row r="587" spans="2:14" ht="63" x14ac:dyDescent="0.25">
      <c r="B587" s="8">
        <v>581</v>
      </c>
      <c r="C587" s="12" t="s">
        <v>3693</v>
      </c>
      <c r="D587" s="9" t="s">
        <v>3694</v>
      </c>
      <c r="E587" s="9" t="s">
        <v>1848</v>
      </c>
      <c r="F587" s="9" t="s">
        <v>71</v>
      </c>
      <c r="G587" s="9" t="s">
        <v>1818</v>
      </c>
      <c r="H587" s="10" t="s">
        <v>76</v>
      </c>
      <c r="I587" s="10" t="s">
        <v>0</v>
      </c>
      <c r="J587" s="10" t="s">
        <v>81</v>
      </c>
      <c r="K587" s="10" t="s">
        <v>3695</v>
      </c>
      <c r="L587" s="13">
        <v>8005747</v>
      </c>
      <c r="M587" s="13">
        <v>575000</v>
      </c>
      <c r="N587" s="13">
        <v>6</v>
      </c>
    </row>
    <row r="588" spans="2:14" ht="52.15" customHeight="1" x14ac:dyDescent="0.25">
      <c r="B588" s="8">
        <v>582</v>
      </c>
      <c r="C588" s="12" t="s">
        <v>3696</v>
      </c>
      <c r="D588" s="9" t="s">
        <v>3697</v>
      </c>
      <c r="E588" s="9" t="s">
        <v>1869</v>
      </c>
      <c r="F588" s="9" t="s">
        <v>71</v>
      </c>
      <c r="G588" s="9" t="s">
        <v>3698</v>
      </c>
      <c r="H588" s="10" t="s">
        <v>72</v>
      </c>
      <c r="I588" s="10" t="s">
        <v>1</v>
      </c>
      <c r="J588" s="10" t="s">
        <v>3699</v>
      </c>
      <c r="K588" s="10" t="s">
        <v>3700</v>
      </c>
      <c r="L588" s="13">
        <v>4036190</v>
      </c>
      <c r="M588" s="13">
        <v>33003.14</v>
      </c>
      <c r="N588" s="13">
        <v>30</v>
      </c>
    </row>
    <row r="589" spans="2:14" ht="63" x14ac:dyDescent="0.25">
      <c r="B589" s="8">
        <v>583</v>
      </c>
      <c r="C589" s="12" t="s">
        <v>3701</v>
      </c>
      <c r="D589" s="9" t="s">
        <v>3702</v>
      </c>
      <c r="E589" s="9" t="s">
        <v>1869</v>
      </c>
      <c r="F589" s="9" t="s">
        <v>71</v>
      </c>
      <c r="G589" s="9" t="s">
        <v>1919</v>
      </c>
      <c r="H589" s="10" t="s">
        <v>76</v>
      </c>
      <c r="I589" s="10" t="s">
        <v>1</v>
      </c>
      <c r="J589" s="10" t="s">
        <v>2369</v>
      </c>
      <c r="K589" s="10" t="s">
        <v>3703</v>
      </c>
      <c r="L589" s="13">
        <v>1149547</v>
      </c>
      <c r="M589" s="13">
        <v>70000</v>
      </c>
      <c r="N589" s="13">
        <v>4</v>
      </c>
    </row>
    <row r="590" spans="2:14" ht="52.15" customHeight="1" x14ac:dyDescent="0.25">
      <c r="B590" s="8">
        <v>584</v>
      </c>
      <c r="C590" s="12" t="s">
        <v>3704</v>
      </c>
      <c r="D590" s="9" t="s">
        <v>3705</v>
      </c>
      <c r="E590" s="9" t="s">
        <v>1825</v>
      </c>
      <c r="F590" s="9" t="s">
        <v>71</v>
      </c>
      <c r="G590" s="9" t="s">
        <v>1830</v>
      </c>
      <c r="H590" s="10" t="s">
        <v>72</v>
      </c>
      <c r="I590" s="10" t="s">
        <v>1</v>
      </c>
      <c r="J590" s="10" t="s">
        <v>1910</v>
      </c>
      <c r="K590" s="10" t="s">
        <v>3706</v>
      </c>
      <c r="L590" s="13">
        <v>4865435</v>
      </c>
      <c r="M590" s="13">
        <v>553169</v>
      </c>
      <c r="N590" s="13">
        <v>18</v>
      </c>
    </row>
    <row r="591" spans="2:14" ht="63" x14ac:dyDescent="0.25">
      <c r="B591" s="8">
        <v>585</v>
      </c>
      <c r="C591" s="12" t="s">
        <v>3707</v>
      </c>
      <c r="D591" s="9" t="s">
        <v>3708</v>
      </c>
      <c r="E591" s="9" t="s">
        <v>1817</v>
      </c>
      <c r="F591" s="9" t="s">
        <v>71</v>
      </c>
      <c r="G591" s="9" t="s">
        <v>2499</v>
      </c>
      <c r="H591" s="10" t="s">
        <v>72</v>
      </c>
      <c r="I591" s="10" t="s">
        <v>1</v>
      </c>
      <c r="J591" s="10" t="s">
        <v>3645</v>
      </c>
      <c r="K591" s="10" t="s">
        <v>3709</v>
      </c>
      <c r="L591" s="13">
        <v>6300000</v>
      </c>
      <c r="M591" s="13">
        <v>0</v>
      </c>
      <c r="N591" s="13">
        <v>29</v>
      </c>
    </row>
    <row r="592" spans="2:14" ht="94.5" x14ac:dyDescent="0.25">
      <c r="B592" s="8">
        <v>586</v>
      </c>
      <c r="C592" s="12" t="s">
        <v>3710</v>
      </c>
      <c r="D592" s="9" t="s">
        <v>3711</v>
      </c>
      <c r="E592" s="9" t="s">
        <v>1756</v>
      </c>
      <c r="F592" s="9" t="s">
        <v>71</v>
      </c>
      <c r="G592" s="9" t="s">
        <v>2151</v>
      </c>
      <c r="H592" s="10" t="s">
        <v>3533</v>
      </c>
      <c r="I592" s="10" t="s">
        <v>0</v>
      </c>
      <c r="J592" s="10" t="s">
        <v>81</v>
      </c>
      <c r="K592" s="10" t="s">
        <v>3712</v>
      </c>
      <c r="L592" s="13">
        <v>9201568</v>
      </c>
      <c r="M592" s="13">
        <v>160000</v>
      </c>
      <c r="N592" s="13">
        <v>22</v>
      </c>
    </row>
    <row r="593" spans="2:14" ht="78.75" x14ac:dyDescent="0.25">
      <c r="B593" s="8">
        <v>587</v>
      </c>
      <c r="C593" s="12" t="s">
        <v>3713</v>
      </c>
      <c r="D593" s="9" t="s">
        <v>3714</v>
      </c>
      <c r="E593" s="9" t="s">
        <v>183</v>
      </c>
      <c r="F593" s="9" t="s">
        <v>71</v>
      </c>
      <c r="G593" s="9" t="s">
        <v>1882</v>
      </c>
      <c r="H593" s="10" t="s">
        <v>72</v>
      </c>
      <c r="I593" s="10" t="s">
        <v>1</v>
      </c>
      <c r="J593" s="10" t="s">
        <v>172</v>
      </c>
      <c r="K593" s="10" t="s">
        <v>3715</v>
      </c>
      <c r="L593" s="13">
        <v>3142050</v>
      </c>
      <c r="M593" s="13">
        <v>0</v>
      </c>
      <c r="N593" s="13">
        <v>150</v>
      </c>
    </row>
    <row r="594" spans="2:14" ht="78.75" x14ac:dyDescent="0.25">
      <c r="B594" s="8">
        <v>588</v>
      </c>
      <c r="C594" s="12" t="s">
        <v>3716</v>
      </c>
      <c r="D594" s="9" t="s">
        <v>3717</v>
      </c>
      <c r="E594" s="9" t="s">
        <v>85</v>
      </c>
      <c r="F594" s="9" t="s">
        <v>71</v>
      </c>
      <c r="G594" s="9" t="s">
        <v>1882</v>
      </c>
      <c r="H594" s="10" t="s">
        <v>72</v>
      </c>
      <c r="I594" s="10" t="s">
        <v>1</v>
      </c>
      <c r="J594" s="10" t="s">
        <v>3718</v>
      </c>
      <c r="K594" s="10" t="s">
        <v>3719</v>
      </c>
      <c r="L594" s="13">
        <v>780103</v>
      </c>
      <c r="M594" s="13">
        <v>26774</v>
      </c>
      <c r="N594" s="13">
        <v>125</v>
      </c>
    </row>
    <row r="595" spans="2:14" ht="52.15" customHeight="1" x14ac:dyDescent="0.25">
      <c r="B595" s="8">
        <v>589</v>
      </c>
      <c r="C595" s="12" t="s">
        <v>3720</v>
      </c>
      <c r="D595" s="9" t="s">
        <v>3721</v>
      </c>
      <c r="E595" s="9" t="s">
        <v>1848</v>
      </c>
      <c r="F595" s="9" t="s">
        <v>71</v>
      </c>
      <c r="G595" s="9" t="s">
        <v>2013</v>
      </c>
      <c r="H595" s="10" t="s">
        <v>76</v>
      </c>
      <c r="I595" s="10" t="s">
        <v>1</v>
      </c>
      <c r="J595" s="10" t="s">
        <v>2624</v>
      </c>
      <c r="K595" s="10" t="s">
        <v>3722</v>
      </c>
      <c r="L595" s="13">
        <v>2307289</v>
      </c>
      <c r="M595" s="13">
        <v>279490</v>
      </c>
      <c r="N595" s="13">
        <v>6</v>
      </c>
    </row>
    <row r="596" spans="2:14" ht="52.15" customHeight="1" x14ac:dyDescent="0.25">
      <c r="B596" s="8">
        <v>590</v>
      </c>
      <c r="C596" s="12" t="s">
        <v>3723</v>
      </c>
      <c r="D596" s="9" t="s">
        <v>3724</v>
      </c>
      <c r="E596" s="9" t="s">
        <v>1762</v>
      </c>
      <c r="F596" s="9" t="s">
        <v>71</v>
      </c>
      <c r="G596" s="9" t="s">
        <v>2191</v>
      </c>
      <c r="H596" s="10" t="s">
        <v>72</v>
      </c>
      <c r="I596" s="10" t="s">
        <v>2</v>
      </c>
      <c r="J596" s="10" t="s">
        <v>169</v>
      </c>
      <c r="K596" s="10" t="s">
        <v>3725</v>
      </c>
      <c r="L596" s="13">
        <v>48529800</v>
      </c>
      <c r="M596" s="13">
        <v>0</v>
      </c>
      <c r="N596" s="13">
        <v>25</v>
      </c>
    </row>
    <row r="597" spans="2:14" ht="63" x14ac:dyDescent="0.25">
      <c r="B597" s="8">
        <v>591</v>
      </c>
      <c r="C597" s="12" t="s">
        <v>3726</v>
      </c>
      <c r="D597" s="9" t="s">
        <v>3727</v>
      </c>
      <c r="E597" s="9" t="s">
        <v>1842</v>
      </c>
      <c r="F597" s="9" t="s">
        <v>71</v>
      </c>
      <c r="G597" s="9" t="s">
        <v>3529</v>
      </c>
      <c r="H597" s="10" t="s">
        <v>72</v>
      </c>
      <c r="I597" s="10" t="s">
        <v>1</v>
      </c>
      <c r="J597" s="10" t="s">
        <v>1941</v>
      </c>
      <c r="K597" s="10" t="s">
        <v>3728</v>
      </c>
      <c r="L597" s="13">
        <v>1741000</v>
      </c>
      <c r="M597" s="13">
        <v>0</v>
      </c>
      <c r="N597" s="13">
        <v>15</v>
      </c>
    </row>
    <row r="598" spans="2:14" ht="52.15" customHeight="1" x14ac:dyDescent="0.25">
      <c r="B598" s="8">
        <v>592</v>
      </c>
      <c r="C598" s="12" t="s">
        <v>3729</v>
      </c>
      <c r="D598" s="9" t="s">
        <v>3730</v>
      </c>
      <c r="E598" s="9" t="s">
        <v>1949</v>
      </c>
      <c r="F598" s="9" t="s">
        <v>71</v>
      </c>
      <c r="G598" s="9" t="s">
        <v>2191</v>
      </c>
      <c r="H598" s="10" t="s">
        <v>72</v>
      </c>
      <c r="I598" s="10" t="s">
        <v>2</v>
      </c>
      <c r="J598" s="10" t="s">
        <v>169</v>
      </c>
      <c r="K598" s="10" t="s">
        <v>3731</v>
      </c>
      <c r="L598" s="13">
        <v>4125000</v>
      </c>
      <c r="M598" s="13">
        <v>0</v>
      </c>
      <c r="N598" s="13">
        <v>12</v>
      </c>
    </row>
    <row r="599" spans="2:14" ht="78.75" x14ac:dyDescent="0.25">
      <c r="B599" s="8">
        <v>593</v>
      </c>
      <c r="C599" s="12" t="s">
        <v>3732</v>
      </c>
      <c r="D599" s="9" t="s">
        <v>3733</v>
      </c>
      <c r="E599" s="9" t="s">
        <v>111</v>
      </c>
      <c r="F599" s="9" t="s">
        <v>71</v>
      </c>
      <c r="G599" s="9" t="s">
        <v>1882</v>
      </c>
      <c r="H599" s="10" t="s">
        <v>72</v>
      </c>
      <c r="I599" s="10" t="s">
        <v>1</v>
      </c>
      <c r="J599" s="10" t="s">
        <v>172</v>
      </c>
      <c r="K599" s="10" t="s">
        <v>3734</v>
      </c>
      <c r="L599" s="13">
        <v>4638550</v>
      </c>
      <c r="M599" s="13">
        <v>0</v>
      </c>
      <c r="N599" s="13">
        <v>165</v>
      </c>
    </row>
    <row r="600" spans="2:14" ht="52.15" customHeight="1" x14ac:dyDescent="0.25">
      <c r="B600" s="8">
        <v>594</v>
      </c>
      <c r="C600" s="12" t="s">
        <v>3735</v>
      </c>
      <c r="D600" s="9" t="s">
        <v>3736</v>
      </c>
      <c r="E600" s="9" t="s">
        <v>1771</v>
      </c>
      <c r="F600" s="9" t="s">
        <v>71</v>
      </c>
      <c r="G600" s="9" t="s">
        <v>2013</v>
      </c>
      <c r="H600" s="10" t="s">
        <v>76</v>
      </c>
      <c r="I600" s="10" t="s">
        <v>0</v>
      </c>
      <c r="J600" s="10" t="s">
        <v>81</v>
      </c>
      <c r="K600" s="10" t="s">
        <v>3737</v>
      </c>
      <c r="L600" s="13">
        <v>1313553</v>
      </c>
      <c r="M600" s="13">
        <v>147000</v>
      </c>
      <c r="N600" s="13">
        <v>10</v>
      </c>
    </row>
    <row r="601" spans="2:14" ht="52.15" customHeight="1" x14ac:dyDescent="0.25">
      <c r="B601" s="8">
        <v>595</v>
      </c>
      <c r="C601" s="12" t="s">
        <v>3738</v>
      </c>
      <c r="D601" s="9" t="s">
        <v>3739</v>
      </c>
      <c r="E601" s="9" t="s">
        <v>1756</v>
      </c>
      <c r="F601" s="9" t="s">
        <v>71</v>
      </c>
      <c r="G601" s="9" t="s">
        <v>1757</v>
      </c>
      <c r="H601" s="10" t="s">
        <v>72</v>
      </c>
      <c r="I601" s="10" t="s">
        <v>0</v>
      </c>
      <c r="J601" s="10" t="s">
        <v>73</v>
      </c>
      <c r="K601" s="10" t="s">
        <v>3740</v>
      </c>
      <c r="L601" s="13">
        <v>1579255</v>
      </c>
      <c r="M601" s="13">
        <v>0</v>
      </c>
      <c r="N601" s="13">
        <v>4</v>
      </c>
    </row>
    <row r="602" spans="2:14" ht="52.15" customHeight="1" x14ac:dyDescent="0.25">
      <c r="B602" s="8">
        <v>596</v>
      </c>
      <c r="C602" s="12" t="s">
        <v>3741</v>
      </c>
      <c r="D602" s="9" t="s">
        <v>3742</v>
      </c>
      <c r="E602" s="9" t="s">
        <v>1771</v>
      </c>
      <c r="F602" s="9" t="s">
        <v>71</v>
      </c>
      <c r="G602" s="9" t="s">
        <v>3743</v>
      </c>
      <c r="H602" s="10" t="s">
        <v>139</v>
      </c>
      <c r="I602" s="10" t="s">
        <v>0</v>
      </c>
      <c r="J602" s="10" t="s">
        <v>81</v>
      </c>
      <c r="K602" s="10" t="s">
        <v>3744</v>
      </c>
      <c r="L602" s="13">
        <v>11426051</v>
      </c>
      <c r="M602" s="13">
        <v>1081062</v>
      </c>
      <c r="N602" s="13">
        <v>35</v>
      </c>
    </row>
    <row r="603" spans="2:14" ht="63" x14ac:dyDescent="0.25">
      <c r="B603" s="8">
        <v>597</v>
      </c>
      <c r="C603" s="12" t="s">
        <v>3745</v>
      </c>
      <c r="D603" s="9" t="s">
        <v>3746</v>
      </c>
      <c r="E603" s="9" t="s">
        <v>1949</v>
      </c>
      <c r="F603" s="9" t="s">
        <v>71</v>
      </c>
      <c r="G603" s="9" t="s">
        <v>1772</v>
      </c>
      <c r="H603" s="10" t="s">
        <v>76</v>
      </c>
      <c r="I603" s="10" t="s">
        <v>0</v>
      </c>
      <c r="J603" s="10" t="s">
        <v>81</v>
      </c>
      <c r="K603" s="10" t="s">
        <v>3747</v>
      </c>
      <c r="L603" s="13">
        <v>571503</v>
      </c>
      <c r="M603" s="13">
        <v>73600</v>
      </c>
      <c r="N603" s="13">
        <v>3</v>
      </c>
    </row>
    <row r="604" spans="2:14" ht="409.5" x14ac:dyDescent="0.25">
      <c r="B604" s="8">
        <v>598</v>
      </c>
      <c r="C604" s="12" t="s">
        <v>3748</v>
      </c>
      <c r="D604" s="9" t="s">
        <v>3749</v>
      </c>
      <c r="E604" s="9" t="s">
        <v>1817</v>
      </c>
      <c r="F604" s="9" t="s">
        <v>71</v>
      </c>
      <c r="G604" s="9" t="s">
        <v>2243</v>
      </c>
      <c r="H604" s="10" t="s">
        <v>76</v>
      </c>
      <c r="I604" s="10" t="s">
        <v>0</v>
      </c>
      <c r="J604" s="10" t="s">
        <v>3750</v>
      </c>
      <c r="K604" s="10" t="s">
        <v>3751</v>
      </c>
      <c r="L604" s="13">
        <v>6042191</v>
      </c>
      <c r="M604" s="13">
        <v>769652.52</v>
      </c>
      <c r="N604" s="13">
        <v>5</v>
      </c>
    </row>
    <row r="605" spans="2:14" ht="52.15" customHeight="1" x14ac:dyDescent="0.25">
      <c r="B605" s="8">
        <v>599</v>
      </c>
      <c r="C605" s="12" t="s">
        <v>3752</v>
      </c>
      <c r="D605" s="9" t="s">
        <v>3753</v>
      </c>
      <c r="E605" s="9" t="s">
        <v>1817</v>
      </c>
      <c r="F605" s="9" t="s">
        <v>71</v>
      </c>
      <c r="G605" s="9" t="s">
        <v>2602</v>
      </c>
      <c r="H605" s="10" t="s">
        <v>77</v>
      </c>
      <c r="I605" s="10" t="s">
        <v>0</v>
      </c>
      <c r="J605" s="10" t="s">
        <v>81</v>
      </c>
      <c r="K605" s="10" t="s">
        <v>3754</v>
      </c>
      <c r="L605" s="13">
        <v>2700000</v>
      </c>
      <c r="M605" s="13">
        <v>150000</v>
      </c>
      <c r="N605" s="13">
        <v>12</v>
      </c>
    </row>
    <row r="606" spans="2:14" ht="52.15" customHeight="1" x14ac:dyDescent="0.25">
      <c r="B606" s="8">
        <v>600</v>
      </c>
      <c r="C606" s="12" t="s">
        <v>3755</v>
      </c>
      <c r="D606" s="9" t="s">
        <v>3756</v>
      </c>
      <c r="E606" s="9" t="s">
        <v>1782</v>
      </c>
      <c r="F606" s="9" t="s">
        <v>71</v>
      </c>
      <c r="G606" s="9" t="s">
        <v>2071</v>
      </c>
      <c r="H606" s="10" t="s">
        <v>76</v>
      </c>
      <c r="I606" s="10" t="s">
        <v>1</v>
      </c>
      <c r="J606" s="10" t="s">
        <v>98</v>
      </c>
      <c r="K606" s="10" t="s">
        <v>3757</v>
      </c>
      <c r="L606" s="13">
        <v>24014596</v>
      </c>
      <c r="M606" s="13">
        <v>2541041</v>
      </c>
      <c r="N606" s="13">
        <v>5</v>
      </c>
    </row>
    <row r="607" spans="2:14" ht="63" x14ac:dyDescent="0.25">
      <c r="B607" s="8">
        <v>601</v>
      </c>
      <c r="C607" s="12" t="s">
        <v>3758</v>
      </c>
      <c r="D607" s="9" t="s">
        <v>3759</v>
      </c>
      <c r="E607" s="9" t="s">
        <v>1776</v>
      </c>
      <c r="F607" s="9" t="s">
        <v>71</v>
      </c>
      <c r="G607" s="9" t="s">
        <v>2234</v>
      </c>
      <c r="H607" s="10" t="s">
        <v>76</v>
      </c>
      <c r="I607" s="10" t="s">
        <v>1</v>
      </c>
      <c r="J607" s="10" t="s">
        <v>1778</v>
      </c>
      <c r="K607" s="10" t="s">
        <v>3760</v>
      </c>
      <c r="L607" s="13">
        <v>2776000</v>
      </c>
      <c r="M607" s="13">
        <v>0</v>
      </c>
      <c r="N607" s="13">
        <v>6</v>
      </c>
    </row>
    <row r="608" spans="2:14" ht="63" x14ac:dyDescent="0.25">
      <c r="B608" s="8">
        <v>602</v>
      </c>
      <c r="C608" s="12" t="s">
        <v>3761</v>
      </c>
      <c r="D608" s="9" t="s">
        <v>3762</v>
      </c>
      <c r="E608" s="9" t="s">
        <v>2018</v>
      </c>
      <c r="F608" s="9" t="s">
        <v>71</v>
      </c>
      <c r="G608" s="9" t="s">
        <v>1945</v>
      </c>
      <c r="H608" s="10" t="s">
        <v>72</v>
      </c>
      <c r="I608" s="10" t="s">
        <v>2</v>
      </c>
      <c r="J608" s="10" t="s">
        <v>1915</v>
      </c>
      <c r="K608" s="10" t="s">
        <v>3763</v>
      </c>
      <c r="L608" s="13">
        <v>4490000</v>
      </c>
      <c r="M608" s="13">
        <v>0</v>
      </c>
      <c r="N608" s="13">
        <v>30</v>
      </c>
    </row>
    <row r="609" spans="2:14" ht="52.15" customHeight="1" x14ac:dyDescent="0.25">
      <c r="B609" s="8">
        <v>603</v>
      </c>
      <c r="C609" s="12" t="s">
        <v>3764</v>
      </c>
      <c r="D609" s="9" t="s">
        <v>3765</v>
      </c>
      <c r="E609" s="9" t="s">
        <v>1949</v>
      </c>
      <c r="F609" s="9" t="s">
        <v>71</v>
      </c>
      <c r="G609" s="9" t="s">
        <v>2393</v>
      </c>
      <c r="H609" s="10" t="s">
        <v>76</v>
      </c>
      <c r="I609" s="10" t="s">
        <v>1</v>
      </c>
      <c r="J609" s="10" t="s">
        <v>98</v>
      </c>
      <c r="K609" s="10" t="s">
        <v>3766</v>
      </c>
      <c r="L609" s="13">
        <v>12622721</v>
      </c>
      <c r="M609" s="13">
        <v>942250.03</v>
      </c>
      <c r="N609" s="13">
        <v>40</v>
      </c>
    </row>
    <row r="610" spans="2:14" ht="52.15" customHeight="1" x14ac:dyDescent="0.25">
      <c r="B610" s="8">
        <v>604</v>
      </c>
      <c r="C610" s="12" t="s">
        <v>3767</v>
      </c>
      <c r="D610" s="9" t="s">
        <v>3768</v>
      </c>
      <c r="E610" s="9" t="s">
        <v>2097</v>
      </c>
      <c r="F610" s="9" t="s">
        <v>71</v>
      </c>
      <c r="G610" s="9" t="s">
        <v>2283</v>
      </c>
      <c r="H610" s="10" t="s">
        <v>76</v>
      </c>
      <c r="I610" s="10" t="s">
        <v>0</v>
      </c>
      <c r="J610" s="10" t="s">
        <v>81</v>
      </c>
      <c r="K610" s="10" t="s">
        <v>3769</v>
      </c>
      <c r="L610" s="13">
        <v>65762000</v>
      </c>
      <c r="M610" s="13">
        <v>6641428</v>
      </c>
      <c r="N610" s="13">
        <v>55</v>
      </c>
    </row>
    <row r="611" spans="2:14" ht="52.15" customHeight="1" x14ac:dyDescent="0.25">
      <c r="B611" s="8">
        <v>605</v>
      </c>
      <c r="C611" s="12" t="s">
        <v>3770</v>
      </c>
      <c r="D611" s="9" t="s">
        <v>3771</v>
      </c>
      <c r="E611" s="9" t="s">
        <v>138</v>
      </c>
      <c r="F611" s="9" t="s">
        <v>71</v>
      </c>
      <c r="G611" s="9" t="s">
        <v>2090</v>
      </c>
      <c r="H611" s="10" t="s">
        <v>72</v>
      </c>
      <c r="I611" s="10" t="s">
        <v>0</v>
      </c>
      <c r="J611" s="10" t="s">
        <v>73</v>
      </c>
      <c r="K611" s="10" t="s">
        <v>3772</v>
      </c>
      <c r="L611" s="13">
        <v>5904500</v>
      </c>
      <c r="M611" s="13">
        <v>0</v>
      </c>
      <c r="N611" s="13">
        <v>2</v>
      </c>
    </row>
    <row r="612" spans="2:14" ht="52.15" customHeight="1" x14ac:dyDescent="0.25">
      <c r="B612" s="8">
        <v>606</v>
      </c>
      <c r="C612" s="12" t="s">
        <v>3773</v>
      </c>
      <c r="D612" s="9" t="s">
        <v>3774</v>
      </c>
      <c r="E612" s="9" t="s">
        <v>1874</v>
      </c>
      <c r="F612" s="9" t="s">
        <v>71</v>
      </c>
      <c r="G612" s="9" t="s">
        <v>1810</v>
      </c>
      <c r="H612" s="10" t="s">
        <v>72</v>
      </c>
      <c r="I612" s="10" t="s">
        <v>1</v>
      </c>
      <c r="J612" s="10" t="s">
        <v>98</v>
      </c>
      <c r="K612" s="10" t="s">
        <v>3775</v>
      </c>
      <c r="L612" s="13">
        <v>66125023</v>
      </c>
      <c r="M612" s="13">
        <v>3159673</v>
      </c>
      <c r="N612" s="13">
        <v>25</v>
      </c>
    </row>
    <row r="613" spans="2:14" ht="52.15" customHeight="1" x14ac:dyDescent="0.25">
      <c r="B613" s="8">
        <v>607</v>
      </c>
      <c r="C613" s="12" t="s">
        <v>3776</v>
      </c>
      <c r="D613" s="9" t="s">
        <v>3777</v>
      </c>
      <c r="E613" s="9" t="s">
        <v>1886</v>
      </c>
      <c r="F613" s="9" t="s">
        <v>71</v>
      </c>
      <c r="G613" s="9" t="s">
        <v>1805</v>
      </c>
      <c r="H613" s="10" t="s">
        <v>72</v>
      </c>
      <c r="I613" s="10" t="s">
        <v>1</v>
      </c>
      <c r="J613" s="10" t="s">
        <v>1887</v>
      </c>
      <c r="K613" s="10" t="s">
        <v>1888</v>
      </c>
      <c r="L613" s="13">
        <v>26800000</v>
      </c>
      <c r="M613" s="13">
        <v>0</v>
      </c>
      <c r="N613" s="13">
        <v>60</v>
      </c>
    </row>
    <row r="614" spans="2:14" ht="52.15" customHeight="1" x14ac:dyDescent="0.25">
      <c r="B614" s="8">
        <v>608</v>
      </c>
      <c r="C614" s="12" t="s">
        <v>3778</v>
      </c>
      <c r="D614" s="9" t="s">
        <v>3779</v>
      </c>
      <c r="E614" s="9" t="s">
        <v>1825</v>
      </c>
      <c r="F614" s="9" t="s">
        <v>71</v>
      </c>
      <c r="G614" s="9" t="s">
        <v>2090</v>
      </c>
      <c r="H614" s="10" t="s">
        <v>72</v>
      </c>
      <c r="I614" s="10" t="s">
        <v>0</v>
      </c>
      <c r="J614" s="10" t="s">
        <v>73</v>
      </c>
      <c r="K614" s="10" t="s">
        <v>3780</v>
      </c>
      <c r="L614" s="13">
        <v>2030410</v>
      </c>
      <c r="M614" s="13">
        <v>0</v>
      </c>
      <c r="N614" s="13">
        <v>2</v>
      </c>
    </row>
    <row r="615" spans="2:14" ht="52.15" customHeight="1" x14ac:dyDescent="0.25">
      <c r="B615" s="8">
        <v>609</v>
      </c>
      <c r="C615" s="12" t="s">
        <v>3781</v>
      </c>
      <c r="D615" s="9" t="s">
        <v>3782</v>
      </c>
      <c r="E615" s="9" t="s">
        <v>1767</v>
      </c>
      <c r="F615" s="9" t="s">
        <v>71</v>
      </c>
      <c r="G615" s="9" t="s">
        <v>1826</v>
      </c>
      <c r="H615" s="10" t="s">
        <v>72</v>
      </c>
      <c r="I615" s="10" t="s">
        <v>1</v>
      </c>
      <c r="J615" s="10" t="s">
        <v>171</v>
      </c>
      <c r="K615" s="10" t="s">
        <v>3783</v>
      </c>
      <c r="L615" s="13">
        <v>4012888</v>
      </c>
      <c r="M615" s="13">
        <v>0</v>
      </c>
      <c r="N615" s="13">
        <v>10</v>
      </c>
    </row>
    <row r="616" spans="2:14" ht="52.15" customHeight="1" x14ac:dyDescent="0.25">
      <c r="B616" s="8">
        <v>610</v>
      </c>
      <c r="C616" s="12" t="s">
        <v>3784</v>
      </c>
      <c r="D616" s="9" t="s">
        <v>3785</v>
      </c>
      <c r="E616" s="9" t="s">
        <v>1809</v>
      </c>
      <c r="F616" s="9" t="s">
        <v>71</v>
      </c>
      <c r="G616" s="9" t="s">
        <v>2191</v>
      </c>
      <c r="H616" s="10" t="s">
        <v>72</v>
      </c>
      <c r="I616" s="10" t="s">
        <v>2</v>
      </c>
      <c r="J616" s="10" t="s">
        <v>1915</v>
      </c>
      <c r="K616" s="10" t="s">
        <v>3786</v>
      </c>
      <c r="L616" s="13">
        <v>12443000</v>
      </c>
      <c r="M616" s="13">
        <v>0</v>
      </c>
      <c r="N616" s="13">
        <v>64</v>
      </c>
    </row>
    <row r="617" spans="2:14" ht="52.15" customHeight="1" x14ac:dyDescent="0.25">
      <c r="B617" s="8">
        <v>611</v>
      </c>
      <c r="C617" s="12" t="s">
        <v>3787</v>
      </c>
      <c r="D617" s="9" t="s">
        <v>3788</v>
      </c>
      <c r="E617" s="9" t="s">
        <v>1782</v>
      </c>
      <c r="F617" s="9" t="s">
        <v>71</v>
      </c>
      <c r="G617" s="9" t="s">
        <v>2090</v>
      </c>
      <c r="H617" s="10" t="s">
        <v>72</v>
      </c>
      <c r="I617" s="10" t="s">
        <v>0</v>
      </c>
      <c r="J617" s="10" t="s">
        <v>73</v>
      </c>
      <c r="K617" s="10" t="s">
        <v>3789</v>
      </c>
      <c r="L617" s="13">
        <v>1450000</v>
      </c>
      <c r="M617" s="13">
        <v>0</v>
      </c>
      <c r="N617" s="13">
        <v>2</v>
      </c>
    </row>
    <row r="618" spans="2:14" ht="63" x14ac:dyDescent="0.25">
      <c r="B618" s="8">
        <v>612</v>
      </c>
      <c r="C618" s="12" t="s">
        <v>3790</v>
      </c>
      <c r="D618" s="9" t="s">
        <v>3791</v>
      </c>
      <c r="E618" s="9" t="s">
        <v>1771</v>
      </c>
      <c r="F618" s="9" t="s">
        <v>71</v>
      </c>
      <c r="G618" s="9" t="s">
        <v>1818</v>
      </c>
      <c r="H618" s="10" t="s">
        <v>76</v>
      </c>
      <c r="I618" s="10" t="s">
        <v>0</v>
      </c>
      <c r="J618" s="10" t="s">
        <v>81</v>
      </c>
      <c r="K618" s="10" t="s">
        <v>3792</v>
      </c>
      <c r="L618" s="13">
        <v>6361538</v>
      </c>
      <c r="M618" s="13">
        <v>709982</v>
      </c>
      <c r="N618" s="13">
        <v>5</v>
      </c>
    </row>
    <row r="619" spans="2:14" ht="63" x14ac:dyDescent="0.25">
      <c r="B619" s="8">
        <v>613</v>
      </c>
      <c r="C619" s="12" t="s">
        <v>3793</v>
      </c>
      <c r="D619" s="9" t="s">
        <v>3794</v>
      </c>
      <c r="E619" s="9" t="s">
        <v>178</v>
      </c>
      <c r="F619" s="9" t="s">
        <v>71</v>
      </c>
      <c r="G619" s="9" t="s">
        <v>3116</v>
      </c>
      <c r="H619" s="10" t="s">
        <v>76</v>
      </c>
      <c r="I619" s="10" t="s">
        <v>1</v>
      </c>
      <c r="J619" s="10" t="s">
        <v>98</v>
      </c>
      <c r="K619" s="10" t="s">
        <v>3795</v>
      </c>
      <c r="L619" s="13">
        <v>11500000</v>
      </c>
      <c r="M619" s="13">
        <v>176153</v>
      </c>
      <c r="N619" s="13">
        <v>25</v>
      </c>
    </row>
    <row r="620" spans="2:14" ht="63" x14ac:dyDescent="0.25">
      <c r="B620" s="8">
        <v>614</v>
      </c>
      <c r="C620" s="12" t="s">
        <v>3796</v>
      </c>
      <c r="D620" s="9" t="s">
        <v>3797</v>
      </c>
      <c r="E620" s="9" t="s">
        <v>85</v>
      </c>
      <c r="F620" s="9" t="s">
        <v>71</v>
      </c>
      <c r="G620" s="9" t="s">
        <v>1983</v>
      </c>
      <c r="H620" s="10" t="s">
        <v>72</v>
      </c>
      <c r="I620" s="10" t="s">
        <v>1</v>
      </c>
      <c r="J620" s="10" t="s">
        <v>1941</v>
      </c>
      <c r="K620" s="10" t="s">
        <v>3798</v>
      </c>
      <c r="L620" s="13">
        <v>3060000</v>
      </c>
      <c r="M620" s="13">
        <v>0</v>
      </c>
      <c r="N620" s="13">
        <v>22</v>
      </c>
    </row>
    <row r="621" spans="2:14" ht="52.15" customHeight="1" x14ac:dyDescent="0.25">
      <c r="B621" s="8">
        <v>615</v>
      </c>
      <c r="C621" s="12" t="s">
        <v>3799</v>
      </c>
      <c r="D621" s="9" t="s">
        <v>3800</v>
      </c>
      <c r="E621" s="9" t="s">
        <v>1817</v>
      </c>
      <c r="F621" s="9" t="s">
        <v>71</v>
      </c>
      <c r="G621" s="9" t="s">
        <v>1772</v>
      </c>
      <c r="H621" s="10" t="s">
        <v>76</v>
      </c>
      <c r="I621" s="10" t="s">
        <v>0</v>
      </c>
      <c r="J621" s="10" t="s">
        <v>81</v>
      </c>
      <c r="K621" s="10" t="s">
        <v>3801</v>
      </c>
      <c r="L621" s="13">
        <v>41662674</v>
      </c>
      <c r="M621" s="13">
        <v>5198000</v>
      </c>
      <c r="N621" s="13">
        <v>30</v>
      </c>
    </row>
    <row r="622" spans="2:14" ht="52.15" customHeight="1" x14ac:dyDescent="0.25">
      <c r="B622" s="8">
        <v>616</v>
      </c>
      <c r="C622" s="12" t="s">
        <v>3802</v>
      </c>
      <c r="D622" s="9" t="s">
        <v>3803</v>
      </c>
      <c r="E622" s="9" t="s">
        <v>1771</v>
      </c>
      <c r="F622" s="9" t="s">
        <v>71</v>
      </c>
      <c r="G622" s="9" t="s">
        <v>1945</v>
      </c>
      <c r="H622" s="10" t="s">
        <v>72</v>
      </c>
      <c r="I622" s="10" t="s">
        <v>2</v>
      </c>
      <c r="J622" s="10" t="s">
        <v>3461</v>
      </c>
      <c r="K622" s="10" t="s">
        <v>3804</v>
      </c>
      <c r="L622" s="13">
        <v>3558423</v>
      </c>
      <c r="M622" s="13">
        <v>0</v>
      </c>
      <c r="N622" s="13">
        <v>20</v>
      </c>
    </row>
    <row r="623" spans="2:14" ht="52.15" customHeight="1" x14ac:dyDescent="0.25">
      <c r="B623" s="8">
        <v>617</v>
      </c>
      <c r="C623" s="12" t="s">
        <v>3805</v>
      </c>
      <c r="D623" s="9" t="s">
        <v>3806</v>
      </c>
      <c r="E623" s="9" t="s">
        <v>1869</v>
      </c>
      <c r="F623" s="9" t="s">
        <v>71</v>
      </c>
      <c r="G623" s="9" t="s">
        <v>2090</v>
      </c>
      <c r="H623" s="10" t="s">
        <v>72</v>
      </c>
      <c r="I623" s="10" t="s">
        <v>0</v>
      </c>
      <c r="J623" s="10" t="s">
        <v>73</v>
      </c>
      <c r="K623" s="10" t="s">
        <v>3807</v>
      </c>
      <c r="L623" s="13">
        <v>1216000</v>
      </c>
      <c r="M623" s="13">
        <v>0</v>
      </c>
      <c r="N623" s="13">
        <v>0</v>
      </c>
    </row>
    <row r="624" spans="2:14" ht="52.15" customHeight="1" x14ac:dyDescent="0.25">
      <c r="B624" s="8">
        <v>618</v>
      </c>
      <c r="C624" s="12" t="s">
        <v>3808</v>
      </c>
      <c r="D624" s="9" t="s">
        <v>3806</v>
      </c>
      <c r="E624" s="9" t="s">
        <v>1869</v>
      </c>
      <c r="F624" s="9" t="s">
        <v>71</v>
      </c>
      <c r="G624" s="9" t="s">
        <v>2090</v>
      </c>
      <c r="H624" s="10" t="s">
        <v>72</v>
      </c>
      <c r="I624" s="10" t="s">
        <v>0</v>
      </c>
      <c r="J624" s="10" t="s">
        <v>73</v>
      </c>
      <c r="K624" s="10" t="s">
        <v>3809</v>
      </c>
      <c r="L624" s="13">
        <v>1216000</v>
      </c>
      <c r="M624" s="13">
        <v>0</v>
      </c>
      <c r="N624" s="13">
        <v>0</v>
      </c>
    </row>
    <row r="625" spans="2:14" ht="52.15" customHeight="1" x14ac:dyDescent="0.25">
      <c r="B625" s="8">
        <v>619</v>
      </c>
      <c r="C625" s="12" t="s">
        <v>3810</v>
      </c>
      <c r="D625" s="9" t="s">
        <v>3806</v>
      </c>
      <c r="E625" s="9" t="s">
        <v>1869</v>
      </c>
      <c r="F625" s="9" t="s">
        <v>71</v>
      </c>
      <c r="G625" s="9" t="s">
        <v>2090</v>
      </c>
      <c r="H625" s="10" t="s">
        <v>72</v>
      </c>
      <c r="I625" s="10" t="s">
        <v>0</v>
      </c>
      <c r="J625" s="10" t="s">
        <v>73</v>
      </c>
      <c r="K625" s="10" t="s">
        <v>3811</v>
      </c>
      <c r="L625" s="13">
        <v>1216000</v>
      </c>
      <c r="M625" s="13">
        <v>0</v>
      </c>
      <c r="N625" s="13">
        <v>0</v>
      </c>
    </row>
    <row r="626" spans="2:14" ht="52.15" customHeight="1" x14ac:dyDescent="0.25">
      <c r="B626" s="8">
        <v>620</v>
      </c>
      <c r="C626" s="12" t="s">
        <v>3812</v>
      </c>
      <c r="D626" s="9" t="s">
        <v>3813</v>
      </c>
      <c r="E626" s="9" t="s">
        <v>1756</v>
      </c>
      <c r="F626" s="9" t="s">
        <v>71</v>
      </c>
      <c r="G626" s="9" t="s">
        <v>2090</v>
      </c>
      <c r="H626" s="10" t="s">
        <v>72</v>
      </c>
      <c r="I626" s="10" t="s">
        <v>0</v>
      </c>
      <c r="J626" s="10" t="s">
        <v>73</v>
      </c>
      <c r="K626" s="10" t="s">
        <v>3814</v>
      </c>
      <c r="L626" s="13">
        <v>125773540</v>
      </c>
      <c r="M626" s="13">
        <v>0</v>
      </c>
      <c r="N626" s="13">
        <v>17</v>
      </c>
    </row>
    <row r="627" spans="2:14" ht="52.15" customHeight="1" x14ac:dyDescent="0.25">
      <c r="B627" s="8">
        <v>621</v>
      </c>
      <c r="C627" s="12" t="s">
        <v>3815</v>
      </c>
      <c r="D627" s="9" t="s">
        <v>3816</v>
      </c>
      <c r="E627" s="9" t="s">
        <v>1874</v>
      </c>
      <c r="F627" s="9" t="s">
        <v>71</v>
      </c>
      <c r="G627" s="9" t="s">
        <v>3817</v>
      </c>
      <c r="H627" s="10" t="s">
        <v>76</v>
      </c>
      <c r="I627" s="10" t="s">
        <v>1</v>
      </c>
      <c r="J627" s="10" t="s">
        <v>1778</v>
      </c>
      <c r="K627" s="10" t="s">
        <v>3818</v>
      </c>
      <c r="L627" s="13">
        <v>8405290</v>
      </c>
      <c r="M627" s="13">
        <v>0</v>
      </c>
      <c r="N627" s="13">
        <v>10</v>
      </c>
    </row>
    <row r="628" spans="2:14" ht="52.15" customHeight="1" x14ac:dyDescent="0.25">
      <c r="B628" s="8">
        <v>622</v>
      </c>
      <c r="C628" s="12" t="s">
        <v>3819</v>
      </c>
      <c r="D628" s="9" t="s">
        <v>3820</v>
      </c>
      <c r="E628" s="9" t="s">
        <v>1936</v>
      </c>
      <c r="F628" s="9" t="s">
        <v>71</v>
      </c>
      <c r="G628" s="9" t="s">
        <v>2238</v>
      </c>
      <c r="H628" s="10" t="s">
        <v>72</v>
      </c>
      <c r="I628" s="10" t="s">
        <v>3</v>
      </c>
      <c r="J628" s="10" t="s">
        <v>1999</v>
      </c>
      <c r="K628" s="10" t="s">
        <v>3821</v>
      </c>
      <c r="L628" s="13">
        <v>17082950</v>
      </c>
      <c r="M628" s="13">
        <v>1824300</v>
      </c>
      <c r="N628" s="13">
        <v>30</v>
      </c>
    </row>
    <row r="629" spans="2:14" ht="52.15" customHeight="1" x14ac:dyDescent="0.25">
      <c r="B629" s="8">
        <v>623</v>
      </c>
      <c r="C629" s="12" t="s">
        <v>3822</v>
      </c>
      <c r="D629" s="9" t="s">
        <v>3823</v>
      </c>
      <c r="E629" s="9" t="s">
        <v>1771</v>
      </c>
      <c r="F629" s="9" t="s">
        <v>71</v>
      </c>
      <c r="G629" s="9" t="s">
        <v>2013</v>
      </c>
      <c r="H629" s="10" t="s">
        <v>76</v>
      </c>
      <c r="I629" s="10" t="s">
        <v>0</v>
      </c>
      <c r="J629" s="10" t="s">
        <v>81</v>
      </c>
      <c r="K629" s="10" t="s">
        <v>3824</v>
      </c>
      <c r="L629" s="13">
        <v>4014679</v>
      </c>
      <c r="M629" s="13">
        <v>485004</v>
      </c>
      <c r="N629" s="13">
        <v>10</v>
      </c>
    </row>
    <row r="630" spans="2:14" ht="63" x14ac:dyDescent="0.25">
      <c r="B630" s="8">
        <v>624</v>
      </c>
      <c r="C630" s="12" t="s">
        <v>3825</v>
      </c>
      <c r="D630" s="9" t="s">
        <v>3826</v>
      </c>
      <c r="E630" s="9" t="s">
        <v>1771</v>
      </c>
      <c r="F630" s="9" t="s">
        <v>71</v>
      </c>
      <c r="G630" s="9" t="s">
        <v>1810</v>
      </c>
      <c r="H630" s="10" t="s">
        <v>77</v>
      </c>
      <c r="I630" s="10" t="s">
        <v>0</v>
      </c>
      <c r="J630" s="10" t="s">
        <v>81</v>
      </c>
      <c r="K630" s="10" t="s">
        <v>3827</v>
      </c>
      <c r="L630" s="13">
        <v>1363518</v>
      </c>
      <c r="M630" s="13">
        <v>155000</v>
      </c>
      <c r="N630" s="13">
        <v>2</v>
      </c>
    </row>
    <row r="631" spans="2:14" ht="52.15" customHeight="1" x14ac:dyDescent="0.25">
      <c r="B631" s="8">
        <v>625</v>
      </c>
      <c r="C631" s="12" t="s">
        <v>3828</v>
      </c>
      <c r="D631" s="9" t="s">
        <v>3829</v>
      </c>
      <c r="E631" s="9" t="s">
        <v>2242</v>
      </c>
      <c r="F631" s="9" t="s">
        <v>71</v>
      </c>
      <c r="G631" s="9" t="s">
        <v>2293</v>
      </c>
      <c r="H631" s="10" t="s">
        <v>77</v>
      </c>
      <c r="I631" s="10" t="s">
        <v>2</v>
      </c>
      <c r="J631" s="10" t="s">
        <v>3830</v>
      </c>
      <c r="K631" s="10" t="s">
        <v>3831</v>
      </c>
      <c r="L631" s="13">
        <v>14200000</v>
      </c>
      <c r="M631" s="13">
        <v>0</v>
      </c>
      <c r="N631" s="13">
        <v>15</v>
      </c>
    </row>
    <row r="632" spans="2:14" ht="52.15" customHeight="1" x14ac:dyDescent="0.25">
      <c r="B632" s="8">
        <v>626</v>
      </c>
      <c r="C632" s="12" t="s">
        <v>3832</v>
      </c>
      <c r="D632" s="9" t="s">
        <v>3833</v>
      </c>
      <c r="E632" s="9" t="s">
        <v>1798</v>
      </c>
      <c r="F632" s="9" t="s">
        <v>71</v>
      </c>
      <c r="G632" s="9" t="s">
        <v>2151</v>
      </c>
      <c r="H632" s="10" t="s">
        <v>72</v>
      </c>
      <c r="I632" s="10" t="s">
        <v>1</v>
      </c>
      <c r="J632" s="10" t="s">
        <v>98</v>
      </c>
      <c r="K632" s="10" t="s">
        <v>3834</v>
      </c>
      <c r="L632" s="13">
        <v>54667459</v>
      </c>
      <c r="M632" s="13">
        <v>1250000</v>
      </c>
      <c r="N632" s="13">
        <v>45</v>
      </c>
    </row>
    <row r="633" spans="2:14" ht="63" x14ac:dyDescent="0.25">
      <c r="B633" s="8">
        <v>627</v>
      </c>
      <c r="C633" s="12" t="s">
        <v>3835</v>
      </c>
      <c r="D633" s="9" t="s">
        <v>3836</v>
      </c>
      <c r="E633" s="9" t="s">
        <v>2018</v>
      </c>
      <c r="F633" s="9" t="s">
        <v>71</v>
      </c>
      <c r="G633" s="9" t="s">
        <v>2234</v>
      </c>
      <c r="H633" s="10" t="s">
        <v>76</v>
      </c>
      <c r="I633" s="10" t="s">
        <v>1</v>
      </c>
      <c r="J633" s="10" t="s">
        <v>3837</v>
      </c>
      <c r="K633" s="10" t="s">
        <v>3838</v>
      </c>
      <c r="L633" s="13">
        <v>7000000</v>
      </c>
      <c r="M633" s="13">
        <v>830272</v>
      </c>
      <c r="N633" s="13">
        <v>5</v>
      </c>
    </row>
    <row r="634" spans="2:14" ht="52.15" customHeight="1" x14ac:dyDescent="0.25">
      <c r="B634" s="8">
        <v>628</v>
      </c>
      <c r="C634" s="12" t="s">
        <v>3839</v>
      </c>
      <c r="D634" s="9" t="s">
        <v>3840</v>
      </c>
      <c r="E634" s="9" t="s">
        <v>1771</v>
      </c>
      <c r="F634" s="9" t="s">
        <v>71</v>
      </c>
      <c r="G634" s="9" t="s">
        <v>2151</v>
      </c>
      <c r="H634" s="10" t="s">
        <v>76</v>
      </c>
      <c r="I634" s="10" t="s">
        <v>0</v>
      </c>
      <c r="J634" s="10" t="s">
        <v>81</v>
      </c>
      <c r="K634" s="10" t="s">
        <v>3841</v>
      </c>
      <c r="L634" s="13">
        <v>1821988</v>
      </c>
      <c r="M634" s="13">
        <v>174522</v>
      </c>
      <c r="N634" s="13">
        <v>5</v>
      </c>
    </row>
    <row r="635" spans="2:14" ht="63" x14ac:dyDescent="0.25">
      <c r="B635" s="8">
        <v>629</v>
      </c>
      <c r="C635" s="12" t="s">
        <v>3842</v>
      </c>
      <c r="D635" s="9" t="s">
        <v>3843</v>
      </c>
      <c r="E635" s="9" t="s">
        <v>183</v>
      </c>
      <c r="F635" s="9" t="s">
        <v>87</v>
      </c>
      <c r="G635" s="9" t="s">
        <v>3844</v>
      </c>
      <c r="H635" s="10" t="s">
        <v>76</v>
      </c>
      <c r="I635" s="10" t="s">
        <v>3</v>
      </c>
      <c r="J635" s="10" t="s">
        <v>2618</v>
      </c>
      <c r="K635" s="10" t="s">
        <v>3845</v>
      </c>
      <c r="L635" s="13">
        <v>749275</v>
      </c>
      <c r="M635" s="13">
        <v>0</v>
      </c>
      <c r="N635" s="13">
        <v>300</v>
      </c>
    </row>
    <row r="636" spans="2:14" ht="52.15" customHeight="1" x14ac:dyDescent="0.25">
      <c r="B636" s="8">
        <v>630</v>
      </c>
      <c r="C636" s="12" t="s">
        <v>3846</v>
      </c>
      <c r="D636" s="9" t="s">
        <v>3847</v>
      </c>
      <c r="E636" s="9" t="s">
        <v>2498</v>
      </c>
      <c r="F636" s="9" t="s">
        <v>71</v>
      </c>
      <c r="G636" s="9" t="s">
        <v>2288</v>
      </c>
      <c r="H636" s="10" t="s">
        <v>72</v>
      </c>
      <c r="I636" s="10" t="s">
        <v>1</v>
      </c>
      <c r="J636" s="10" t="s">
        <v>169</v>
      </c>
      <c r="K636" s="10" t="s">
        <v>3848</v>
      </c>
      <c r="L636" s="13">
        <v>9645940</v>
      </c>
      <c r="M636" s="13">
        <v>0</v>
      </c>
      <c r="N636" s="13">
        <v>50</v>
      </c>
    </row>
    <row r="637" spans="2:14" ht="52.15" customHeight="1" x14ac:dyDescent="0.25">
      <c r="B637" s="8">
        <v>631</v>
      </c>
      <c r="C637" s="12" t="s">
        <v>3849</v>
      </c>
      <c r="D637" s="9" t="s">
        <v>3850</v>
      </c>
      <c r="E637" s="9" t="s">
        <v>1993</v>
      </c>
      <c r="F637" s="9" t="s">
        <v>71</v>
      </c>
      <c r="G637" s="9" t="s">
        <v>3851</v>
      </c>
      <c r="H637" s="10" t="s">
        <v>76</v>
      </c>
      <c r="I637" s="10" t="s">
        <v>2</v>
      </c>
      <c r="J637" s="10" t="s">
        <v>2500</v>
      </c>
      <c r="K637" s="10" t="s">
        <v>3852</v>
      </c>
      <c r="L637" s="13">
        <v>4026761</v>
      </c>
      <c r="M637" s="13">
        <v>464977</v>
      </c>
      <c r="N637" s="13">
        <v>115</v>
      </c>
    </row>
    <row r="638" spans="2:14" ht="52.15" customHeight="1" x14ac:dyDescent="0.25">
      <c r="B638" s="8">
        <v>632</v>
      </c>
      <c r="C638" s="12" t="s">
        <v>3853</v>
      </c>
      <c r="D638" s="9" t="s">
        <v>3854</v>
      </c>
      <c r="E638" s="9" t="s">
        <v>1771</v>
      </c>
      <c r="F638" s="9" t="s">
        <v>71</v>
      </c>
      <c r="G638" s="9" t="s">
        <v>1945</v>
      </c>
      <c r="H638" s="10" t="s">
        <v>72</v>
      </c>
      <c r="I638" s="10" t="s">
        <v>2</v>
      </c>
      <c r="J638" s="10" t="s">
        <v>1915</v>
      </c>
      <c r="K638" s="10" t="s">
        <v>3855</v>
      </c>
      <c r="L638" s="13">
        <v>5785000</v>
      </c>
      <c r="M638" s="13">
        <v>0</v>
      </c>
      <c r="N638" s="13">
        <v>50</v>
      </c>
    </row>
    <row r="639" spans="2:14" ht="52.15" customHeight="1" x14ac:dyDescent="0.25">
      <c r="B639" s="8">
        <v>633</v>
      </c>
      <c r="C639" s="12" t="s">
        <v>3856</v>
      </c>
      <c r="D639" s="9" t="s">
        <v>3857</v>
      </c>
      <c r="E639" s="9" t="s">
        <v>1848</v>
      </c>
      <c r="F639" s="9" t="s">
        <v>71</v>
      </c>
      <c r="G639" s="9" t="s">
        <v>3079</v>
      </c>
      <c r="H639" s="10" t="s">
        <v>76</v>
      </c>
      <c r="I639" s="10" t="s">
        <v>1</v>
      </c>
      <c r="J639" s="10" t="s">
        <v>3645</v>
      </c>
      <c r="K639" s="10" t="s">
        <v>3858</v>
      </c>
      <c r="L639" s="13">
        <v>24700000</v>
      </c>
      <c r="M639" s="13">
        <v>0</v>
      </c>
      <c r="N639" s="13">
        <v>40</v>
      </c>
    </row>
    <row r="640" spans="2:14" ht="63" x14ac:dyDescent="0.25">
      <c r="B640" s="8">
        <v>634</v>
      </c>
      <c r="C640" s="12" t="s">
        <v>3859</v>
      </c>
      <c r="D640" s="9" t="s">
        <v>3860</v>
      </c>
      <c r="E640" s="9" t="s">
        <v>1842</v>
      </c>
      <c r="F640" s="9" t="s">
        <v>71</v>
      </c>
      <c r="G640" s="9" t="s">
        <v>1826</v>
      </c>
      <c r="H640" s="10" t="s">
        <v>72</v>
      </c>
      <c r="I640" s="10" t="s">
        <v>1</v>
      </c>
      <c r="J640" s="10" t="s">
        <v>1941</v>
      </c>
      <c r="K640" s="10" t="s">
        <v>3861</v>
      </c>
      <c r="L640" s="13">
        <v>12352500</v>
      </c>
      <c r="M640" s="13">
        <v>0</v>
      </c>
      <c r="N640" s="13">
        <v>6</v>
      </c>
    </row>
    <row r="641" spans="2:14" ht="52.15" customHeight="1" x14ac:dyDescent="0.25">
      <c r="B641" s="8">
        <v>635</v>
      </c>
      <c r="C641" s="12" t="s">
        <v>3862</v>
      </c>
      <c r="D641" s="9" t="s">
        <v>3863</v>
      </c>
      <c r="E641" s="9" t="s">
        <v>2060</v>
      </c>
      <c r="F641" s="9" t="s">
        <v>71</v>
      </c>
      <c r="G641" s="9" t="s">
        <v>1772</v>
      </c>
      <c r="H641" s="10" t="s">
        <v>72</v>
      </c>
      <c r="I641" s="10" t="s">
        <v>0</v>
      </c>
      <c r="J641" s="10" t="s">
        <v>81</v>
      </c>
      <c r="K641" s="10" t="s">
        <v>3864</v>
      </c>
      <c r="L641" s="13">
        <v>19840449</v>
      </c>
      <c r="M641" s="13">
        <v>1396957</v>
      </c>
      <c r="N641" s="13">
        <v>12</v>
      </c>
    </row>
    <row r="642" spans="2:14" ht="52.15" customHeight="1" x14ac:dyDescent="0.25">
      <c r="B642" s="8">
        <v>636</v>
      </c>
      <c r="C642" s="12" t="s">
        <v>3865</v>
      </c>
      <c r="D642" s="9" t="s">
        <v>3866</v>
      </c>
      <c r="E642" s="9" t="s">
        <v>1756</v>
      </c>
      <c r="F642" s="9" t="s">
        <v>71</v>
      </c>
      <c r="G642" s="9" t="s">
        <v>1757</v>
      </c>
      <c r="H642" s="10" t="s">
        <v>72</v>
      </c>
      <c r="I642" s="10" t="s">
        <v>2</v>
      </c>
      <c r="J642" s="10" t="s">
        <v>3867</v>
      </c>
      <c r="K642" s="10" t="s">
        <v>3868</v>
      </c>
      <c r="L642" s="13">
        <v>8860000</v>
      </c>
      <c r="M642" s="13">
        <v>0</v>
      </c>
      <c r="N642" s="13">
        <v>10</v>
      </c>
    </row>
    <row r="643" spans="2:14" ht="52.15" customHeight="1" x14ac:dyDescent="0.25">
      <c r="B643" s="8">
        <v>637</v>
      </c>
      <c r="C643" s="12" t="s">
        <v>3869</v>
      </c>
      <c r="D643" s="9" t="s">
        <v>3870</v>
      </c>
      <c r="E643" s="9" t="s">
        <v>1874</v>
      </c>
      <c r="F643" s="9" t="s">
        <v>71</v>
      </c>
      <c r="G643" s="9" t="s">
        <v>1849</v>
      </c>
      <c r="H643" s="10" t="s">
        <v>76</v>
      </c>
      <c r="I643" s="10" t="s">
        <v>0</v>
      </c>
      <c r="J643" s="10" t="s">
        <v>81</v>
      </c>
      <c r="K643" s="10" t="s">
        <v>3871</v>
      </c>
      <c r="L643" s="13">
        <v>1183316</v>
      </c>
      <c r="M643" s="13">
        <v>142000</v>
      </c>
      <c r="N643" s="13">
        <v>2</v>
      </c>
    </row>
    <row r="644" spans="2:14" ht="52.15" customHeight="1" x14ac:dyDescent="0.25">
      <c r="B644" s="8">
        <v>638</v>
      </c>
      <c r="C644" s="12" t="s">
        <v>3872</v>
      </c>
      <c r="D644" s="9" t="s">
        <v>3873</v>
      </c>
      <c r="E644" s="9" t="s">
        <v>1762</v>
      </c>
      <c r="F644" s="9" t="s">
        <v>71</v>
      </c>
      <c r="G644" s="9" t="s">
        <v>2090</v>
      </c>
      <c r="H644" s="10" t="s">
        <v>72</v>
      </c>
      <c r="I644" s="10" t="s">
        <v>0</v>
      </c>
      <c r="J644" s="10" t="s">
        <v>75</v>
      </c>
      <c r="K644" s="10" t="s">
        <v>3874</v>
      </c>
      <c r="L644" s="13">
        <v>15805269</v>
      </c>
      <c r="M644" s="13">
        <v>399900</v>
      </c>
      <c r="N644" s="13">
        <v>0</v>
      </c>
    </row>
    <row r="645" spans="2:14" ht="52.15" customHeight="1" x14ac:dyDescent="0.25">
      <c r="B645" s="8">
        <v>639</v>
      </c>
      <c r="C645" s="12" t="s">
        <v>3875</v>
      </c>
      <c r="D645" s="9" t="s">
        <v>3833</v>
      </c>
      <c r="E645" s="9" t="s">
        <v>1762</v>
      </c>
      <c r="F645" s="9" t="s">
        <v>71</v>
      </c>
      <c r="G645" s="9" t="s">
        <v>2151</v>
      </c>
      <c r="H645" s="10" t="s">
        <v>72</v>
      </c>
      <c r="I645" s="10" t="s">
        <v>3</v>
      </c>
      <c r="J645" s="10" t="s">
        <v>98</v>
      </c>
      <c r="K645" s="10" t="s">
        <v>3876</v>
      </c>
      <c r="L645" s="13">
        <v>54298967</v>
      </c>
      <c r="M645" s="13">
        <v>2014000</v>
      </c>
      <c r="N645" s="13">
        <v>45</v>
      </c>
    </row>
    <row r="646" spans="2:14" ht="52.15" customHeight="1" x14ac:dyDescent="0.25">
      <c r="B646" s="8">
        <v>640</v>
      </c>
      <c r="C646" s="12" t="s">
        <v>3877</v>
      </c>
      <c r="D646" s="9" t="s">
        <v>3878</v>
      </c>
      <c r="E646" s="9" t="s">
        <v>2718</v>
      </c>
      <c r="F646" s="9" t="s">
        <v>71</v>
      </c>
      <c r="G646" s="9" t="s">
        <v>1772</v>
      </c>
      <c r="H646" s="10" t="s">
        <v>76</v>
      </c>
      <c r="I646" s="10" t="s">
        <v>0</v>
      </c>
      <c r="J646" s="10" t="s">
        <v>81</v>
      </c>
      <c r="K646" s="10" t="s">
        <v>3879</v>
      </c>
      <c r="L646" s="13">
        <v>923011</v>
      </c>
      <c r="M646" s="13">
        <v>119815</v>
      </c>
      <c r="N646" s="13">
        <v>10</v>
      </c>
    </row>
    <row r="647" spans="2:14" ht="63" x14ac:dyDescent="0.25">
      <c r="B647" s="8">
        <v>641</v>
      </c>
      <c r="C647" s="12" t="s">
        <v>3880</v>
      </c>
      <c r="D647" s="9" t="s">
        <v>3881</v>
      </c>
      <c r="E647" s="9" t="s">
        <v>1767</v>
      </c>
      <c r="F647" s="9" t="s">
        <v>71</v>
      </c>
      <c r="G647" s="9" t="s">
        <v>3882</v>
      </c>
      <c r="H647" s="10" t="s">
        <v>72</v>
      </c>
      <c r="I647" s="10" t="s">
        <v>1</v>
      </c>
      <c r="J647" s="10" t="s">
        <v>171</v>
      </c>
      <c r="K647" s="10" t="s">
        <v>3883</v>
      </c>
      <c r="L647" s="13">
        <v>22715400</v>
      </c>
      <c r="M647" s="13">
        <v>0</v>
      </c>
      <c r="N647" s="13">
        <v>7</v>
      </c>
    </row>
    <row r="648" spans="2:14" ht="52.15" customHeight="1" x14ac:dyDescent="0.25">
      <c r="B648" s="8">
        <v>642</v>
      </c>
      <c r="C648" s="12" t="s">
        <v>3884</v>
      </c>
      <c r="D648" s="9" t="s">
        <v>3885</v>
      </c>
      <c r="E648" s="9" t="s">
        <v>1776</v>
      </c>
      <c r="F648" s="9" t="s">
        <v>71</v>
      </c>
      <c r="G648" s="9" t="s">
        <v>2026</v>
      </c>
      <c r="H648" s="10" t="s">
        <v>77</v>
      </c>
      <c r="I648" s="10" t="s">
        <v>0</v>
      </c>
      <c r="J648" s="10" t="s">
        <v>81</v>
      </c>
      <c r="K648" s="10" t="s">
        <v>3886</v>
      </c>
      <c r="L648" s="13">
        <v>1142386</v>
      </c>
      <c r="M648" s="13">
        <v>116212</v>
      </c>
      <c r="N648" s="13">
        <v>2</v>
      </c>
    </row>
    <row r="649" spans="2:14" ht="52.15" customHeight="1" x14ac:dyDescent="0.25">
      <c r="B649" s="8">
        <v>643</v>
      </c>
      <c r="C649" s="12" t="s">
        <v>3887</v>
      </c>
      <c r="D649" s="9" t="s">
        <v>3888</v>
      </c>
      <c r="E649" s="9" t="s">
        <v>1756</v>
      </c>
      <c r="F649" s="9" t="s">
        <v>87</v>
      </c>
      <c r="G649" s="9" t="s">
        <v>1983</v>
      </c>
      <c r="H649" s="10" t="s">
        <v>72</v>
      </c>
      <c r="I649" s="10" t="s">
        <v>0</v>
      </c>
      <c r="J649" s="10" t="s">
        <v>81</v>
      </c>
      <c r="K649" s="10" t="s">
        <v>3889</v>
      </c>
      <c r="L649" s="13">
        <v>46636000</v>
      </c>
      <c r="M649" s="13">
        <v>513779</v>
      </c>
      <c r="N649" s="13">
        <v>10</v>
      </c>
    </row>
    <row r="650" spans="2:14" ht="63" x14ac:dyDescent="0.25">
      <c r="B650" s="8">
        <v>644</v>
      </c>
      <c r="C650" s="12" t="s">
        <v>3890</v>
      </c>
      <c r="D650" s="9" t="s">
        <v>3891</v>
      </c>
      <c r="E650" s="9" t="s">
        <v>1825</v>
      </c>
      <c r="F650" s="9" t="s">
        <v>71</v>
      </c>
      <c r="G650" s="9" t="s">
        <v>3191</v>
      </c>
      <c r="H650" s="10" t="s">
        <v>76</v>
      </c>
      <c r="I650" s="10" t="s">
        <v>2</v>
      </c>
      <c r="J650" s="10" t="s">
        <v>1915</v>
      </c>
      <c r="K650" s="10" t="s">
        <v>3892</v>
      </c>
      <c r="L650" s="13">
        <v>4800000</v>
      </c>
      <c r="M650" s="13">
        <v>0</v>
      </c>
      <c r="N650" s="13">
        <v>10</v>
      </c>
    </row>
    <row r="651" spans="2:14" ht="52.15" customHeight="1" x14ac:dyDescent="0.25">
      <c r="B651" s="8">
        <v>645</v>
      </c>
      <c r="C651" s="12" t="s">
        <v>3893</v>
      </c>
      <c r="D651" s="9" t="s">
        <v>3894</v>
      </c>
      <c r="E651" s="9" t="s">
        <v>1817</v>
      </c>
      <c r="F651" s="9" t="s">
        <v>71</v>
      </c>
      <c r="G651" s="9" t="s">
        <v>1849</v>
      </c>
      <c r="H651" s="10" t="s">
        <v>76</v>
      </c>
      <c r="I651" s="10" t="s">
        <v>0</v>
      </c>
      <c r="J651" s="10" t="s">
        <v>81</v>
      </c>
      <c r="K651" s="10" t="s">
        <v>3895</v>
      </c>
      <c r="L651" s="13">
        <v>1412514</v>
      </c>
      <c r="M651" s="13">
        <v>180000</v>
      </c>
      <c r="N651" s="13">
        <v>5</v>
      </c>
    </row>
    <row r="652" spans="2:14" ht="52.15" customHeight="1" x14ac:dyDescent="0.25">
      <c r="B652" s="8">
        <v>646</v>
      </c>
      <c r="C652" s="12" t="s">
        <v>3896</v>
      </c>
      <c r="D652" s="9" t="s">
        <v>3897</v>
      </c>
      <c r="E652" s="9" t="s">
        <v>1771</v>
      </c>
      <c r="F652" s="9" t="s">
        <v>71</v>
      </c>
      <c r="G652" s="9" t="s">
        <v>1772</v>
      </c>
      <c r="H652" s="10" t="s">
        <v>72</v>
      </c>
      <c r="I652" s="10" t="s">
        <v>0</v>
      </c>
      <c r="J652" s="10" t="s">
        <v>81</v>
      </c>
      <c r="K652" s="10" t="s">
        <v>3898</v>
      </c>
      <c r="L652" s="13">
        <v>3042187</v>
      </c>
      <c r="M652" s="13">
        <v>330000</v>
      </c>
      <c r="N652" s="13">
        <v>7</v>
      </c>
    </row>
    <row r="653" spans="2:14" ht="52.15" customHeight="1" x14ac:dyDescent="0.25">
      <c r="B653" s="8">
        <v>647</v>
      </c>
      <c r="C653" s="12" t="s">
        <v>3899</v>
      </c>
      <c r="D653" s="9" t="s">
        <v>3900</v>
      </c>
      <c r="E653" s="9" t="s">
        <v>184</v>
      </c>
      <c r="F653" s="9" t="s">
        <v>71</v>
      </c>
      <c r="G653" s="9" t="s">
        <v>2013</v>
      </c>
      <c r="H653" s="10" t="s">
        <v>76</v>
      </c>
      <c r="I653" s="10" t="s">
        <v>3</v>
      </c>
      <c r="J653" s="10" t="s">
        <v>1999</v>
      </c>
      <c r="K653" s="10" t="s">
        <v>3901</v>
      </c>
      <c r="L653" s="13">
        <v>7038153</v>
      </c>
      <c r="M653" s="13">
        <v>907762</v>
      </c>
      <c r="N653" s="13">
        <v>10</v>
      </c>
    </row>
    <row r="654" spans="2:14" ht="52.15" customHeight="1" x14ac:dyDescent="0.25">
      <c r="B654" s="8">
        <v>648</v>
      </c>
      <c r="C654" s="12" t="s">
        <v>3902</v>
      </c>
      <c r="D654" s="9" t="s">
        <v>3903</v>
      </c>
      <c r="E654" s="9" t="s">
        <v>1771</v>
      </c>
      <c r="F654" s="9" t="s">
        <v>71</v>
      </c>
      <c r="G654" s="9" t="s">
        <v>1810</v>
      </c>
      <c r="H654" s="10" t="s">
        <v>72</v>
      </c>
      <c r="I654" s="10" t="s">
        <v>0</v>
      </c>
      <c r="J654" s="10" t="s">
        <v>81</v>
      </c>
      <c r="K654" s="10" t="s">
        <v>3904</v>
      </c>
      <c r="L654" s="13">
        <v>9109842</v>
      </c>
      <c r="M654" s="13">
        <v>692000</v>
      </c>
      <c r="N654" s="13">
        <v>50</v>
      </c>
    </row>
    <row r="655" spans="2:14" ht="52.15" customHeight="1" x14ac:dyDescent="0.25">
      <c r="B655" s="8">
        <v>649</v>
      </c>
      <c r="C655" s="12" t="s">
        <v>3905</v>
      </c>
      <c r="D655" s="9" t="s">
        <v>3906</v>
      </c>
      <c r="E655" s="9" t="s">
        <v>2175</v>
      </c>
      <c r="F655" s="9" t="s">
        <v>71</v>
      </c>
      <c r="G655" s="9" t="s">
        <v>3037</v>
      </c>
      <c r="H655" s="10" t="s">
        <v>72</v>
      </c>
      <c r="I655" s="10" t="s">
        <v>1</v>
      </c>
      <c r="J655" s="10" t="s">
        <v>2369</v>
      </c>
      <c r="K655" s="10" t="s">
        <v>3907</v>
      </c>
      <c r="L655" s="13">
        <v>111627371</v>
      </c>
      <c r="M655" s="13">
        <v>1709985.22</v>
      </c>
      <c r="N655" s="13">
        <v>40</v>
      </c>
    </row>
    <row r="656" spans="2:14" ht="94.5" x14ac:dyDescent="0.25">
      <c r="B656" s="8">
        <v>650</v>
      </c>
      <c r="C656" s="12" t="s">
        <v>3908</v>
      </c>
      <c r="D656" s="9" t="s">
        <v>3909</v>
      </c>
      <c r="E656" s="9" t="s">
        <v>2053</v>
      </c>
      <c r="F656" s="9" t="s">
        <v>71</v>
      </c>
      <c r="G656" s="9" t="s">
        <v>1849</v>
      </c>
      <c r="H656" s="10" t="s">
        <v>72</v>
      </c>
      <c r="I656" s="10" t="s">
        <v>3</v>
      </c>
      <c r="J656" s="10" t="s">
        <v>98</v>
      </c>
      <c r="K656" s="10" t="s">
        <v>3910</v>
      </c>
      <c r="L656" s="13">
        <v>69571972</v>
      </c>
      <c r="M656" s="13">
        <v>2578682.89</v>
      </c>
      <c r="N656" s="13">
        <v>220</v>
      </c>
    </row>
    <row r="657" spans="2:14" ht="52.15" customHeight="1" x14ac:dyDescent="0.25">
      <c r="B657" s="8">
        <v>651</v>
      </c>
      <c r="C657" s="12" t="s">
        <v>3911</v>
      </c>
      <c r="D657" s="9" t="s">
        <v>3912</v>
      </c>
      <c r="E657" s="9" t="s">
        <v>1993</v>
      </c>
      <c r="F657" s="9" t="s">
        <v>71</v>
      </c>
      <c r="G657" s="9" t="s">
        <v>2288</v>
      </c>
      <c r="H657" s="10" t="s">
        <v>77</v>
      </c>
      <c r="I657" s="10" t="s">
        <v>1</v>
      </c>
      <c r="J657" s="10" t="s">
        <v>171</v>
      </c>
      <c r="K657" s="10" t="s">
        <v>3913</v>
      </c>
      <c r="L657" s="13">
        <v>49358919</v>
      </c>
      <c r="M657" s="13">
        <v>0</v>
      </c>
      <c r="N657" s="13">
        <v>5</v>
      </c>
    </row>
    <row r="658" spans="2:14" ht="63" x14ac:dyDescent="0.25">
      <c r="B658" s="8">
        <v>652</v>
      </c>
      <c r="C658" s="12" t="s">
        <v>3914</v>
      </c>
      <c r="D658" s="9" t="s">
        <v>3915</v>
      </c>
      <c r="E658" s="9" t="s">
        <v>141</v>
      </c>
      <c r="F658" s="9" t="s">
        <v>71</v>
      </c>
      <c r="G658" s="9" t="s">
        <v>3882</v>
      </c>
      <c r="H658" s="10" t="s">
        <v>72</v>
      </c>
      <c r="I658" s="10" t="s">
        <v>1</v>
      </c>
      <c r="J658" s="10" t="s">
        <v>1984</v>
      </c>
      <c r="K658" s="10" t="s">
        <v>3916</v>
      </c>
      <c r="L658" s="13">
        <v>2275000</v>
      </c>
      <c r="M658" s="13">
        <v>58414</v>
      </c>
      <c r="N658" s="13">
        <v>30</v>
      </c>
    </row>
    <row r="659" spans="2:14" ht="52.15" customHeight="1" x14ac:dyDescent="0.25">
      <c r="B659" s="8">
        <v>653</v>
      </c>
      <c r="C659" s="12" t="s">
        <v>3917</v>
      </c>
      <c r="D659" s="9" t="s">
        <v>3918</v>
      </c>
      <c r="E659" s="9" t="s">
        <v>1767</v>
      </c>
      <c r="F659" s="9" t="s">
        <v>71</v>
      </c>
      <c r="G659" s="9" t="s">
        <v>1757</v>
      </c>
      <c r="H659" s="10" t="s">
        <v>72</v>
      </c>
      <c r="I659" s="10" t="s">
        <v>1</v>
      </c>
      <c r="J659" s="10" t="s">
        <v>3919</v>
      </c>
      <c r="K659" s="10" t="s">
        <v>3920</v>
      </c>
      <c r="L659" s="13">
        <v>1077550</v>
      </c>
      <c r="M659" s="13">
        <v>0</v>
      </c>
      <c r="N659" s="13">
        <v>4</v>
      </c>
    </row>
    <row r="660" spans="2:14" ht="63" x14ac:dyDescent="0.25">
      <c r="B660" s="8">
        <v>654</v>
      </c>
      <c r="C660" s="12" t="s">
        <v>3921</v>
      </c>
      <c r="D660" s="9" t="s">
        <v>3922</v>
      </c>
      <c r="E660" s="9" t="s">
        <v>1771</v>
      </c>
      <c r="F660" s="9" t="s">
        <v>71</v>
      </c>
      <c r="G660" s="9" t="s">
        <v>2386</v>
      </c>
      <c r="H660" s="10" t="s">
        <v>76</v>
      </c>
      <c r="I660" s="10" t="s">
        <v>0</v>
      </c>
      <c r="J660" s="10" t="s">
        <v>73</v>
      </c>
      <c r="K660" s="10" t="s">
        <v>3923</v>
      </c>
      <c r="L660" s="13">
        <v>1185000</v>
      </c>
      <c r="M660" s="13">
        <v>0</v>
      </c>
      <c r="N660" s="13">
        <v>6</v>
      </c>
    </row>
    <row r="661" spans="2:14" ht="52.15" customHeight="1" x14ac:dyDescent="0.25">
      <c r="B661" s="8">
        <v>655</v>
      </c>
      <c r="C661" s="12" t="s">
        <v>3924</v>
      </c>
      <c r="D661" s="9" t="s">
        <v>3925</v>
      </c>
      <c r="E661" s="9" t="s">
        <v>1782</v>
      </c>
      <c r="F661" s="9" t="s">
        <v>71</v>
      </c>
      <c r="G661" s="9" t="s">
        <v>2191</v>
      </c>
      <c r="H661" s="10" t="s">
        <v>76</v>
      </c>
      <c r="I661" s="10" t="s">
        <v>2</v>
      </c>
      <c r="J661" s="10" t="s">
        <v>1899</v>
      </c>
      <c r="K661" s="10" t="s">
        <v>3926</v>
      </c>
      <c r="L661" s="13">
        <v>2028743</v>
      </c>
      <c r="M661" s="13">
        <v>54442</v>
      </c>
      <c r="N661" s="13">
        <v>6</v>
      </c>
    </row>
    <row r="662" spans="2:14" ht="110.25" x14ac:dyDescent="0.25">
      <c r="B662" s="8">
        <v>656</v>
      </c>
      <c r="C662" s="12" t="s">
        <v>3927</v>
      </c>
      <c r="D662" s="9" t="s">
        <v>3928</v>
      </c>
      <c r="E662" s="9" t="s">
        <v>111</v>
      </c>
      <c r="F662" s="9" t="s">
        <v>71</v>
      </c>
      <c r="G662" s="9" t="s">
        <v>1882</v>
      </c>
      <c r="H662" s="10" t="s">
        <v>72</v>
      </c>
      <c r="I662" s="10" t="s">
        <v>1</v>
      </c>
      <c r="J662" s="10" t="s">
        <v>3929</v>
      </c>
      <c r="K662" s="10" t="s">
        <v>3930</v>
      </c>
      <c r="L662" s="13">
        <v>500500</v>
      </c>
      <c r="M662" s="13">
        <v>0</v>
      </c>
      <c r="N662" s="13">
        <v>85</v>
      </c>
    </row>
    <row r="663" spans="2:14" ht="52.15" customHeight="1" x14ac:dyDescent="0.25">
      <c r="B663" s="8">
        <v>657</v>
      </c>
      <c r="C663" s="12" t="s">
        <v>3931</v>
      </c>
      <c r="D663" s="9" t="s">
        <v>3932</v>
      </c>
      <c r="E663" s="9" t="s">
        <v>1767</v>
      </c>
      <c r="F663" s="9" t="s">
        <v>71</v>
      </c>
      <c r="G663" s="9" t="s">
        <v>1757</v>
      </c>
      <c r="H663" s="10" t="s">
        <v>72</v>
      </c>
      <c r="I663" s="10" t="s">
        <v>1</v>
      </c>
      <c r="J663" s="10" t="s">
        <v>171</v>
      </c>
      <c r="K663" s="10" t="s">
        <v>3933</v>
      </c>
      <c r="L663" s="13">
        <v>1948000</v>
      </c>
      <c r="M663" s="13">
        <v>0</v>
      </c>
      <c r="N663" s="13">
        <v>15</v>
      </c>
    </row>
    <row r="664" spans="2:14" ht="52.15" customHeight="1" x14ac:dyDescent="0.25">
      <c r="B664" s="8">
        <v>658</v>
      </c>
      <c r="C664" s="12" t="s">
        <v>3934</v>
      </c>
      <c r="D664" s="9" t="s">
        <v>3935</v>
      </c>
      <c r="E664" s="9" t="s">
        <v>1762</v>
      </c>
      <c r="F664" s="9" t="s">
        <v>71</v>
      </c>
      <c r="G664" s="9" t="s">
        <v>2033</v>
      </c>
      <c r="H664" s="10" t="s">
        <v>72</v>
      </c>
      <c r="I664" s="10" t="s">
        <v>3</v>
      </c>
      <c r="J664" s="10" t="s">
        <v>98</v>
      </c>
      <c r="K664" s="10" t="s">
        <v>3936</v>
      </c>
      <c r="L664" s="13">
        <v>13362599</v>
      </c>
      <c r="M664" s="13">
        <v>1458157</v>
      </c>
      <c r="N664" s="13">
        <v>19</v>
      </c>
    </row>
    <row r="665" spans="2:14" ht="52.15" customHeight="1" x14ac:dyDescent="0.25">
      <c r="B665" s="8">
        <v>659</v>
      </c>
      <c r="C665" s="12" t="s">
        <v>3937</v>
      </c>
      <c r="D665" s="9" t="s">
        <v>3938</v>
      </c>
      <c r="E665" s="9" t="s">
        <v>1848</v>
      </c>
      <c r="F665" s="9" t="s">
        <v>71</v>
      </c>
      <c r="G665" s="9" t="s">
        <v>3611</v>
      </c>
      <c r="H665" s="10" t="s">
        <v>77</v>
      </c>
      <c r="I665" s="10" t="s">
        <v>1</v>
      </c>
      <c r="J665" s="10" t="s">
        <v>2448</v>
      </c>
      <c r="K665" s="10" t="s">
        <v>3939</v>
      </c>
      <c r="L665" s="13">
        <v>44500000</v>
      </c>
      <c r="M665" s="13">
        <v>0</v>
      </c>
      <c r="N665" s="13">
        <v>20</v>
      </c>
    </row>
    <row r="666" spans="2:14" ht="52.15" customHeight="1" x14ac:dyDescent="0.25">
      <c r="B666" s="8">
        <v>660</v>
      </c>
      <c r="C666" s="12" t="s">
        <v>3940</v>
      </c>
      <c r="D666" s="9" t="s">
        <v>3941</v>
      </c>
      <c r="E666" s="9" t="s">
        <v>1771</v>
      </c>
      <c r="F666" s="9" t="s">
        <v>71</v>
      </c>
      <c r="G666" s="9" t="s">
        <v>2745</v>
      </c>
      <c r="H666" s="10" t="s">
        <v>72</v>
      </c>
      <c r="I666" s="10" t="s">
        <v>0</v>
      </c>
      <c r="J666" s="10" t="s">
        <v>81</v>
      </c>
      <c r="K666" s="10" t="s">
        <v>3942</v>
      </c>
      <c r="L666" s="13">
        <v>1257214</v>
      </c>
      <c r="M666" s="13">
        <v>131000</v>
      </c>
      <c r="N666" s="13">
        <v>5</v>
      </c>
    </row>
    <row r="667" spans="2:14" ht="78.75" x14ac:dyDescent="0.25">
      <c r="B667" s="8">
        <v>661</v>
      </c>
      <c r="C667" s="12" t="s">
        <v>3943</v>
      </c>
      <c r="D667" s="9" t="s">
        <v>3944</v>
      </c>
      <c r="E667" s="9" t="s">
        <v>1973</v>
      </c>
      <c r="F667" s="9" t="s">
        <v>71</v>
      </c>
      <c r="G667" s="9" t="s">
        <v>1940</v>
      </c>
      <c r="H667" s="10" t="s">
        <v>76</v>
      </c>
      <c r="I667" s="10" t="s">
        <v>3</v>
      </c>
      <c r="J667" s="10" t="s">
        <v>1979</v>
      </c>
      <c r="K667" s="10" t="s">
        <v>3945</v>
      </c>
      <c r="L667" s="13">
        <v>3317714</v>
      </c>
      <c r="M667" s="13">
        <v>302954.48</v>
      </c>
      <c r="N667" s="13">
        <v>150</v>
      </c>
    </row>
    <row r="668" spans="2:14" ht="52.15" customHeight="1" x14ac:dyDescent="0.25">
      <c r="B668" s="8">
        <v>662</v>
      </c>
      <c r="C668" s="12" t="s">
        <v>3946</v>
      </c>
      <c r="D668" s="9" t="s">
        <v>3947</v>
      </c>
      <c r="E668" s="9" t="s">
        <v>1993</v>
      </c>
      <c r="F668" s="9" t="s">
        <v>71</v>
      </c>
      <c r="G668" s="9" t="s">
        <v>1772</v>
      </c>
      <c r="H668" s="10" t="s">
        <v>76</v>
      </c>
      <c r="I668" s="10" t="s">
        <v>0</v>
      </c>
      <c r="J668" s="10" t="s">
        <v>73</v>
      </c>
      <c r="K668" s="10" t="s">
        <v>3948</v>
      </c>
      <c r="L668" s="13">
        <v>3150000</v>
      </c>
      <c r="M668" s="13">
        <v>0</v>
      </c>
      <c r="N668" s="13">
        <v>0</v>
      </c>
    </row>
    <row r="669" spans="2:14" ht="63" x14ac:dyDescent="0.25">
      <c r="B669" s="8">
        <v>663</v>
      </c>
      <c r="C669" s="12" t="s">
        <v>3949</v>
      </c>
      <c r="D669" s="9" t="s">
        <v>3950</v>
      </c>
      <c r="E669" s="9" t="s">
        <v>1771</v>
      </c>
      <c r="F669" s="9" t="s">
        <v>71</v>
      </c>
      <c r="G669" s="9" t="s">
        <v>3951</v>
      </c>
      <c r="H669" s="10" t="s">
        <v>112</v>
      </c>
      <c r="I669" s="10" t="s">
        <v>2</v>
      </c>
      <c r="J669" s="10" t="s">
        <v>3952</v>
      </c>
      <c r="K669" s="10" t="s">
        <v>3953</v>
      </c>
      <c r="L669" s="13">
        <v>2777084</v>
      </c>
      <c r="M669" s="13">
        <v>332935</v>
      </c>
      <c r="N669" s="13">
        <v>3</v>
      </c>
    </row>
    <row r="670" spans="2:14" ht="94.5" x14ac:dyDescent="0.25">
      <c r="B670" s="8">
        <v>664</v>
      </c>
      <c r="C670" s="12" t="s">
        <v>3954</v>
      </c>
      <c r="D670" s="9" t="s">
        <v>3955</v>
      </c>
      <c r="E670" s="9" t="s">
        <v>175</v>
      </c>
      <c r="F670" s="9" t="s">
        <v>71</v>
      </c>
      <c r="G670" s="9" t="s">
        <v>2567</v>
      </c>
      <c r="H670" s="10" t="s">
        <v>76</v>
      </c>
      <c r="I670" s="10" t="s">
        <v>2</v>
      </c>
      <c r="J670" s="10" t="s">
        <v>1899</v>
      </c>
      <c r="K670" s="10" t="s">
        <v>3956</v>
      </c>
      <c r="L670" s="13">
        <v>36500000</v>
      </c>
      <c r="M670" s="13">
        <v>2922706</v>
      </c>
      <c r="N670" s="13">
        <v>20</v>
      </c>
    </row>
    <row r="671" spans="2:14" ht="52.15" customHeight="1" x14ac:dyDescent="0.25">
      <c r="B671" s="8">
        <v>665</v>
      </c>
      <c r="C671" s="12" t="s">
        <v>3957</v>
      </c>
      <c r="D671" s="9" t="s">
        <v>3958</v>
      </c>
      <c r="E671" s="9" t="s">
        <v>1771</v>
      </c>
      <c r="F671" s="9" t="s">
        <v>71</v>
      </c>
      <c r="G671" s="9" t="s">
        <v>2835</v>
      </c>
      <c r="H671" s="10" t="s">
        <v>72</v>
      </c>
      <c r="I671" s="10" t="s">
        <v>0</v>
      </c>
      <c r="J671" s="10" t="s">
        <v>81</v>
      </c>
      <c r="K671" s="10" t="s">
        <v>3959</v>
      </c>
      <c r="L671" s="13">
        <v>1130000</v>
      </c>
      <c r="M671" s="13">
        <v>55143</v>
      </c>
      <c r="N671" s="13">
        <v>11</v>
      </c>
    </row>
    <row r="672" spans="2:14" ht="52.15" customHeight="1" x14ac:dyDescent="0.25">
      <c r="B672" s="8">
        <v>666</v>
      </c>
      <c r="C672" s="12" t="s">
        <v>3960</v>
      </c>
      <c r="D672" s="9" t="s">
        <v>3961</v>
      </c>
      <c r="E672" s="9" t="s">
        <v>1936</v>
      </c>
      <c r="F672" s="9" t="s">
        <v>71</v>
      </c>
      <c r="G672" s="9" t="s">
        <v>2283</v>
      </c>
      <c r="H672" s="10" t="s">
        <v>72</v>
      </c>
      <c r="I672" s="10" t="s">
        <v>3</v>
      </c>
      <c r="J672" s="10" t="s">
        <v>1906</v>
      </c>
      <c r="K672" s="10" t="s">
        <v>3962</v>
      </c>
      <c r="L672" s="13">
        <v>6100000</v>
      </c>
      <c r="M672" s="13">
        <v>0</v>
      </c>
      <c r="N672" s="13">
        <v>30</v>
      </c>
    </row>
    <row r="673" spans="2:14" ht="78.75" x14ac:dyDescent="0.25">
      <c r="B673" s="8">
        <v>667</v>
      </c>
      <c r="C673" s="12" t="s">
        <v>3963</v>
      </c>
      <c r="D673" s="9" t="s">
        <v>1442</v>
      </c>
      <c r="E673" s="9" t="s">
        <v>2012</v>
      </c>
      <c r="F673" s="9" t="s">
        <v>71</v>
      </c>
      <c r="G673" s="9" t="s">
        <v>2026</v>
      </c>
      <c r="H673" s="10" t="s">
        <v>72</v>
      </c>
      <c r="I673" s="10" t="s">
        <v>3</v>
      </c>
      <c r="J673" s="10" t="s">
        <v>169</v>
      </c>
      <c r="K673" s="10" t="s">
        <v>3964</v>
      </c>
      <c r="L673" s="13">
        <v>6750000</v>
      </c>
      <c r="M673" s="13">
        <v>0</v>
      </c>
      <c r="N673" s="13">
        <v>30</v>
      </c>
    </row>
    <row r="674" spans="2:14" ht="52.15" customHeight="1" x14ac:dyDescent="0.25">
      <c r="B674" s="8">
        <v>668</v>
      </c>
      <c r="C674" s="12" t="s">
        <v>3965</v>
      </c>
      <c r="D674" s="9" t="s">
        <v>3966</v>
      </c>
      <c r="E674" s="9" t="s">
        <v>1771</v>
      </c>
      <c r="F674" s="9" t="s">
        <v>71</v>
      </c>
      <c r="G674" s="9" t="s">
        <v>1882</v>
      </c>
      <c r="H674" s="10" t="s">
        <v>72</v>
      </c>
      <c r="I674" s="10" t="s">
        <v>0</v>
      </c>
      <c r="J674" s="10" t="s">
        <v>81</v>
      </c>
      <c r="K674" s="10" t="s">
        <v>3967</v>
      </c>
      <c r="L674" s="13">
        <v>1147091</v>
      </c>
      <c r="M674" s="13">
        <v>104990</v>
      </c>
      <c r="N674" s="13">
        <v>30</v>
      </c>
    </row>
    <row r="675" spans="2:14" ht="63" x14ac:dyDescent="0.25">
      <c r="B675" s="8">
        <v>669</v>
      </c>
      <c r="C675" s="12" t="s">
        <v>3968</v>
      </c>
      <c r="D675" s="9" t="s">
        <v>3969</v>
      </c>
      <c r="E675" s="9" t="s">
        <v>111</v>
      </c>
      <c r="F675" s="9" t="s">
        <v>71</v>
      </c>
      <c r="G675" s="9" t="s">
        <v>1882</v>
      </c>
      <c r="H675" s="10" t="s">
        <v>72</v>
      </c>
      <c r="I675" s="10" t="s">
        <v>1</v>
      </c>
      <c r="J675" s="10" t="s">
        <v>3970</v>
      </c>
      <c r="K675" s="10" t="s">
        <v>3971</v>
      </c>
      <c r="L675" s="13">
        <v>545000</v>
      </c>
      <c r="M675" s="13">
        <v>0</v>
      </c>
      <c r="N675" s="13">
        <v>100</v>
      </c>
    </row>
    <row r="676" spans="2:14" ht="52.15" customHeight="1" x14ac:dyDescent="0.25">
      <c r="B676" s="8">
        <v>670</v>
      </c>
      <c r="C676" s="12" t="s">
        <v>3972</v>
      </c>
      <c r="D676" s="9" t="s">
        <v>3973</v>
      </c>
      <c r="E676" s="9" t="s">
        <v>1756</v>
      </c>
      <c r="F676" s="9" t="s">
        <v>71</v>
      </c>
      <c r="G676" s="9" t="s">
        <v>2288</v>
      </c>
      <c r="H676" s="10" t="s">
        <v>72</v>
      </c>
      <c r="I676" s="10" t="s">
        <v>1</v>
      </c>
      <c r="J676" s="10" t="s">
        <v>3974</v>
      </c>
      <c r="K676" s="10" t="s">
        <v>3975</v>
      </c>
      <c r="L676" s="13">
        <v>28104909</v>
      </c>
      <c r="M676" s="13">
        <v>0</v>
      </c>
      <c r="N676" s="13">
        <v>50</v>
      </c>
    </row>
    <row r="677" spans="2:14" ht="52.15" customHeight="1" x14ac:dyDescent="0.25">
      <c r="B677" s="8">
        <v>671</v>
      </c>
      <c r="C677" s="12" t="s">
        <v>3976</v>
      </c>
      <c r="D677" s="9" t="s">
        <v>3977</v>
      </c>
      <c r="E677" s="9" t="s">
        <v>1771</v>
      </c>
      <c r="F677" s="9" t="s">
        <v>71</v>
      </c>
      <c r="G677" s="9" t="s">
        <v>2026</v>
      </c>
      <c r="H677" s="10" t="s">
        <v>72</v>
      </c>
      <c r="I677" s="10" t="s">
        <v>0</v>
      </c>
      <c r="J677" s="10" t="s">
        <v>73</v>
      </c>
      <c r="K677" s="10" t="s">
        <v>3978</v>
      </c>
      <c r="L677" s="13">
        <v>1302500</v>
      </c>
      <c r="M677" s="13">
        <v>0</v>
      </c>
      <c r="N677" s="13">
        <v>16</v>
      </c>
    </row>
    <row r="678" spans="2:14" ht="52.15" customHeight="1" x14ac:dyDescent="0.25">
      <c r="B678" s="8">
        <v>672</v>
      </c>
      <c r="C678" s="12" t="s">
        <v>3979</v>
      </c>
      <c r="D678" s="9" t="s">
        <v>3980</v>
      </c>
      <c r="E678" s="9" t="s">
        <v>2053</v>
      </c>
      <c r="F678" s="9" t="s">
        <v>71</v>
      </c>
      <c r="G678" s="9" t="s">
        <v>3981</v>
      </c>
      <c r="H678" s="10" t="s">
        <v>72</v>
      </c>
      <c r="I678" s="10" t="s">
        <v>3</v>
      </c>
      <c r="J678" s="10" t="s">
        <v>98</v>
      </c>
      <c r="K678" s="10" t="s">
        <v>3982</v>
      </c>
      <c r="L678" s="13">
        <v>7539716</v>
      </c>
      <c r="M678" s="13">
        <v>940000</v>
      </c>
      <c r="N678" s="13">
        <v>6</v>
      </c>
    </row>
    <row r="679" spans="2:14" ht="52.15" customHeight="1" x14ac:dyDescent="0.25">
      <c r="B679" s="8">
        <v>673</v>
      </c>
      <c r="C679" s="12" t="s">
        <v>3983</v>
      </c>
      <c r="D679" s="9" t="s">
        <v>3984</v>
      </c>
      <c r="E679" s="9" t="s">
        <v>173</v>
      </c>
      <c r="F679" s="9" t="s">
        <v>71</v>
      </c>
      <c r="G679" s="9" t="s">
        <v>1826</v>
      </c>
      <c r="H679" s="10" t="s">
        <v>72</v>
      </c>
      <c r="I679" s="10" t="s">
        <v>2</v>
      </c>
      <c r="J679" s="10" t="s">
        <v>169</v>
      </c>
      <c r="K679" s="10" t="s">
        <v>3985</v>
      </c>
      <c r="L679" s="13">
        <v>13915000</v>
      </c>
      <c r="M679" s="13">
        <v>0</v>
      </c>
      <c r="N679" s="13">
        <v>8</v>
      </c>
    </row>
    <row r="680" spans="2:14" ht="52.15" customHeight="1" x14ac:dyDescent="0.25">
      <c r="B680" s="8">
        <v>674</v>
      </c>
      <c r="C680" s="12" t="s">
        <v>3986</v>
      </c>
      <c r="D680" s="9" t="s">
        <v>3987</v>
      </c>
      <c r="E680" s="9" t="s">
        <v>2175</v>
      </c>
      <c r="F680" s="9" t="s">
        <v>71</v>
      </c>
      <c r="G680" s="9" t="s">
        <v>2090</v>
      </c>
      <c r="H680" s="10" t="s">
        <v>72</v>
      </c>
      <c r="I680" s="10" t="s">
        <v>0</v>
      </c>
      <c r="J680" s="10" t="s">
        <v>81</v>
      </c>
      <c r="K680" s="10" t="s">
        <v>3988</v>
      </c>
      <c r="L680" s="13">
        <v>493300000</v>
      </c>
      <c r="M680" s="13">
        <v>8800000</v>
      </c>
      <c r="N680" s="13">
        <v>200</v>
      </c>
    </row>
    <row r="681" spans="2:14" ht="52.15" customHeight="1" x14ac:dyDescent="0.25">
      <c r="B681" s="8">
        <v>675</v>
      </c>
      <c r="C681" s="12" t="s">
        <v>3989</v>
      </c>
      <c r="D681" s="9" t="s">
        <v>3990</v>
      </c>
      <c r="E681" s="9" t="s">
        <v>1949</v>
      </c>
      <c r="F681" s="9" t="s">
        <v>71</v>
      </c>
      <c r="G681" s="9" t="s">
        <v>1909</v>
      </c>
      <c r="H681" s="10" t="s">
        <v>72</v>
      </c>
      <c r="I681" s="10" t="s">
        <v>1</v>
      </c>
      <c r="J681" s="10" t="s">
        <v>2842</v>
      </c>
      <c r="K681" s="10" t="s">
        <v>3991</v>
      </c>
      <c r="L681" s="13">
        <v>276353770</v>
      </c>
      <c r="M681" s="13">
        <v>16754296</v>
      </c>
      <c r="N681" s="13">
        <v>50</v>
      </c>
    </row>
    <row r="682" spans="2:14" ht="52.15" customHeight="1" x14ac:dyDescent="0.25">
      <c r="B682" s="8">
        <v>676</v>
      </c>
      <c r="C682" s="12" t="s">
        <v>3992</v>
      </c>
      <c r="D682" s="9" t="s">
        <v>3993</v>
      </c>
      <c r="E682" s="9" t="s">
        <v>1756</v>
      </c>
      <c r="F682" s="9" t="s">
        <v>71</v>
      </c>
      <c r="G682" s="9" t="s">
        <v>1757</v>
      </c>
      <c r="H682" s="10" t="s">
        <v>72</v>
      </c>
      <c r="I682" s="10" t="s">
        <v>2</v>
      </c>
      <c r="J682" s="10" t="s">
        <v>169</v>
      </c>
      <c r="K682" s="10" t="s">
        <v>3994</v>
      </c>
      <c r="L682" s="13">
        <v>16249000</v>
      </c>
      <c r="M682" s="13">
        <v>0</v>
      </c>
      <c r="N682" s="13">
        <v>20</v>
      </c>
    </row>
    <row r="683" spans="2:14" ht="52.15" customHeight="1" x14ac:dyDescent="0.25">
      <c r="B683" s="8">
        <v>677</v>
      </c>
      <c r="C683" s="12" t="s">
        <v>3995</v>
      </c>
      <c r="D683" s="9" t="s">
        <v>2789</v>
      </c>
      <c r="E683" s="9" t="s">
        <v>1809</v>
      </c>
      <c r="F683" s="9" t="s">
        <v>71</v>
      </c>
      <c r="G683" s="9" t="s">
        <v>1772</v>
      </c>
      <c r="H683" s="10" t="s">
        <v>76</v>
      </c>
      <c r="I683" s="10" t="s">
        <v>0</v>
      </c>
      <c r="J683" s="10" t="s">
        <v>81</v>
      </c>
      <c r="K683" s="10" t="s">
        <v>3996</v>
      </c>
      <c r="L683" s="13">
        <v>23517739</v>
      </c>
      <c r="M683" s="13">
        <v>1400000</v>
      </c>
      <c r="N683" s="13">
        <v>30</v>
      </c>
    </row>
    <row r="684" spans="2:14" ht="63" x14ac:dyDescent="0.25">
      <c r="B684" s="8">
        <v>678</v>
      </c>
      <c r="C684" s="12" t="s">
        <v>3997</v>
      </c>
      <c r="D684" s="9" t="s">
        <v>3998</v>
      </c>
      <c r="E684" s="9" t="s">
        <v>2018</v>
      </c>
      <c r="F684" s="9" t="s">
        <v>71</v>
      </c>
      <c r="G684" s="9" t="s">
        <v>1772</v>
      </c>
      <c r="H684" s="10" t="s">
        <v>72</v>
      </c>
      <c r="I684" s="10" t="s">
        <v>0</v>
      </c>
      <c r="J684" s="10" t="s">
        <v>81</v>
      </c>
      <c r="K684" s="10" t="s">
        <v>3999</v>
      </c>
      <c r="L684" s="13">
        <v>13264812</v>
      </c>
      <c r="M684" s="13">
        <v>920000</v>
      </c>
      <c r="N684" s="13">
        <v>10</v>
      </c>
    </row>
    <row r="685" spans="2:14" ht="63" x14ac:dyDescent="0.25">
      <c r="B685" s="8">
        <v>679</v>
      </c>
      <c r="C685" s="12" t="s">
        <v>4000</v>
      </c>
      <c r="D685" s="9" t="s">
        <v>4001</v>
      </c>
      <c r="E685" s="9" t="s">
        <v>1771</v>
      </c>
      <c r="F685" s="9" t="s">
        <v>71</v>
      </c>
      <c r="G685" s="9" t="s">
        <v>1818</v>
      </c>
      <c r="H685" s="10" t="s">
        <v>72</v>
      </c>
      <c r="I685" s="10" t="s">
        <v>0</v>
      </c>
      <c r="J685" s="10" t="s">
        <v>81</v>
      </c>
      <c r="K685" s="10" t="s">
        <v>4002</v>
      </c>
      <c r="L685" s="13">
        <v>4795691</v>
      </c>
      <c r="M685" s="13">
        <v>47600</v>
      </c>
      <c r="N685" s="13">
        <v>20</v>
      </c>
    </row>
    <row r="686" spans="2:14" ht="52.15" customHeight="1" x14ac:dyDescent="0.25">
      <c r="B686" s="8">
        <v>680</v>
      </c>
      <c r="C686" s="12" t="s">
        <v>4003</v>
      </c>
      <c r="D686" s="9" t="s">
        <v>4004</v>
      </c>
      <c r="E686" s="9" t="s">
        <v>1771</v>
      </c>
      <c r="F686" s="9" t="s">
        <v>71</v>
      </c>
      <c r="G686" s="9" t="s">
        <v>1772</v>
      </c>
      <c r="H686" s="10" t="s">
        <v>72</v>
      </c>
      <c r="I686" s="10" t="s">
        <v>0</v>
      </c>
      <c r="J686" s="10" t="s">
        <v>81</v>
      </c>
      <c r="K686" s="10" t="s">
        <v>4005</v>
      </c>
      <c r="L686" s="13">
        <v>1493802</v>
      </c>
      <c r="M686" s="13">
        <v>116024</v>
      </c>
      <c r="N686" s="13">
        <v>10</v>
      </c>
    </row>
    <row r="687" spans="2:14" ht="52.15" customHeight="1" x14ac:dyDescent="0.25">
      <c r="B687" s="8">
        <v>681</v>
      </c>
      <c r="C687" s="12" t="s">
        <v>4006</v>
      </c>
      <c r="D687" s="9" t="s">
        <v>4007</v>
      </c>
      <c r="E687" s="9" t="s">
        <v>1949</v>
      </c>
      <c r="F687" s="9" t="s">
        <v>71</v>
      </c>
      <c r="G687" s="9" t="s">
        <v>1783</v>
      </c>
      <c r="H687" s="10" t="s">
        <v>76</v>
      </c>
      <c r="I687" s="10" t="s">
        <v>1</v>
      </c>
      <c r="J687" s="10" t="s">
        <v>2842</v>
      </c>
      <c r="K687" s="10" t="s">
        <v>4008</v>
      </c>
      <c r="L687" s="13">
        <v>5100182</v>
      </c>
      <c r="M687" s="13">
        <v>177446</v>
      </c>
      <c r="N687" s="13">
        <v>4</v>
      </c>
    </row>
    <row r="688" spans="2:14" ht="52.15" customHeight="1" x14ac:dyDescent="0.25">
      <c r="B688" s="8">
        <v>682</v>
      </c>
      <c r="C688" s="12" t="s">
        <v>4009</v>
      </c>
      <c r="D688" s="9" t="s">
        <v>4010</v>
      </c>
      <c r="E688" s="9" t="s">
        <v>1859</v>
      </c>
      <c r="F688" s="9" t="s">
        <v>71</v>
      </c>
      <c r="G688" s="9" t="s">
        <v>1882</v>
      </c>
      <c r="H688" s="10" t="s">
        <v>76</v>
      </c>
      <c r="I688" s="10" t="s">
        <v>1</v>
      </c>
      <c r="J688" s="10" t="s">
        <v>171</v>
      </c>
      <c r="K688" s="10" t="s">
        <v>4011</v>
      </c>
      <c r="L688" s="13">
        <v>1026987</v>
      </c>
      <c r="M688" s="13">
        <v>0</v>
      </c>
      <c r="N688" s="13">
        <v>60</v>
      </c>
    </row>
    <row r="689" spans="2:14" ht="52.15" customHeight="1" x14ac:dyDescent="0.25">
      <c r="B689" s="8">
        <v>683</v>
      </c>
      <c r="C689" s="12" t="s">
        <v>4012</v>
      </c>
      <c r="D689" s="9" t="s">
        <v>4013</v>
      </c>
      <c r="E689" s="9" t="s">
        <v>1817</v>
      </c>
      <c r="F689" s="9" t="s">
        <v>71</v>
      </c>
      <c r="G689" s="9" t="s">
        <v>1945</v>
      </c>
      <c r="H689" s="10" t="s">
        <v>72</v>
      </c>
      <c r="I689" s="10" t="s">
        <v>2</v>
      </c>
      <c r="J689" s="10" t="s">
        <v>1899</v>
      </c>
      <c r="K689" s="10" t="s">
        <v>4014</v>
      </c>
      <c r="L689" s="13">
        <v>2292309</v>
      </c>
      <c r="M689" s="13">
        <v>254000</v>
      </c>
      <c r="N689" s="13">
        <v>3</v>
      </c>
    </row>
    <row r="690" spans="2:14" ht="63" x14ac:dyDescent="0.25">
      <c r="B690" s="8">
        <v>684</v>
      </c>
      <c r="C690" s="12" t="s">
        <v>4015</v>
      </c>
      <c r="D690" s="9" t="s">
        <v>4016</v>
      </c>
      <c r="E690" s="9" t="s">
        <v>1869</v>
      </c>
      <c r="F690" s="9" t="s">
        <v>71</v>
      </c>
      <c r="G690" s="9" t="s">
        <v>2026</v>
      </c>
      <c r="H690" s="10" t="s">
        <v>76</v>
      </c>
      <c r="I690" s="10" t="s">
        <v>3</v>
      </c>
      <c r="J690" s="10" t="s">
        <v>2200</v>
      </c>
      <c r="K690" s="10" t="s">
        <v>4017</v>
      </c>
      <c r="L690" s="13">
        <v>3187000</v>
      </c>
      <c r="M690" s="13">
        <v>0</v>
      </c>
      <c r="N690" s="13">
        <v>20</v>
      </c>
    </row>
    <row r="691" spans="2:14" ht="52.15" customHeight="1" x14ac:dyDescent="0.25">
      <c r="B691" s="8">
        <v>685</v>
      </c>
      <c r="C691" s="12" t="s">
        <v>4018</v>
      </c>
      <c r="D691" s="9" t="s">
        <v>4019</v>
      </c>
      <c r="E691" s="9" t="s">
        <v>1886</v>
      </c>
      <c r="F691" s="9" t="s">
        <v>71</v>
      </c>
      <c r="G691" s="9" t="s">
        <v>1757</v>
      </c>
      <c r="H691" s="10" t="s">
        <v>72</v>
      </c>
      <c r="I691" s="10" t="s">
        <v>1</v>
      </c>
      <c r="J691" s="10" t="s">
        <v>4020</v>
      </c>
      <c r="K691" s="10" t="s">
        <v>4021</v>
      </c>
      <c r="L691" s="13">
        <v>8966780</v>
      </c>
      <c r="M691" s="13">
        <v>0</v>
      </c>
      <c r="N691" s="13">
        <v>20</v>
      </c>
    </row>
    <row r="692" spans="2:14" ht="52.15" customHeight="1" x14ac:dyDescent="0.25">
      <c r="B692" s="8">
        <v>686</v>
      </c>
      <c r="C692" s="12" t="s">
        <v>4022</v>
      </c>
      <c r="D692" s="9" t="s">
        <v>4023</v>
      </c>
      <c r="E692" s="9" t="s">
        <v>1771</v>
      </c>
      <c r="F692" s="9" t="s">
        <v>71</v>
      </c>
      <c r="G692" s="9" t="s">
        <v>1772</v>
      </c>
      <c r="H692" s="10" t="s">
        <v>76</v>
      </c>
      <c r="I692" s="10" t="s">
        <v>0</v>
      </c>
      <c r="J692" s="10" t="s">
        <v>81</v>
      </c>
      <c r="K692" s="10" t="s">
        <v>4024</v>
      </c>
      <c r="L692" s="13">
        <v>1256728</v>
      </c>
      <c r="M692" s="13">
        <v>119000</v>
      </c>
      <c r="N692" s="13">
        <v>10</v>
      </c>
    </row>
    <row r="693" spans="2:14" ht="52.15" customHeight="1" x14ac:dyDescent="0.25">
      <c r="B693" s="8">
        <v>687</v>
      </c>
      <c r="C693" s="12" t="s">
        <v>4025</v>
      </c>
      <c r="D693" s="9" t="s">
        <v>4026</v>
      </c>
      <c r="E693" s="9" t="s">
        <v>1776</v>
      </c>
      <c r="F693" s="9" t="s">
        <v>71</v>
      </c>
      <c r="G693" s="9" t="s">
        <v>2211</v>
      </c>
      <c r="H693" s="10" t="s">
        <v>76</v>
      </c>
      <c r="I693" s="10" t="s">
        <v>1</v>
      </c>
      <c r="J693" s="10" t="s">
        <v>1910</v>
      </c>
      <c r="K693" s="10" t="s">
        <v>4027</v>
      </c>
      <c r="L693" s="13">
        <v>9160655</v>
      </c>
      <c r="M693" s="13">
        <v>569689</v>
      </c>
      <c r="N693" s="13">
        <v>5</v>
      </c>
    </row>
    <row r="694" spans="2:14" ht="52.15" customHeight="1" x14ac:dyDescent="0.25">
      <c r="B694" s="8">
        <v>688</v>
      </c>
      <c r="C694" s="12" t="s">
        <v>4028</v>
      </c>
      <c r="D694" s="9" t="s">
        <v>4029</v>
      </c>
      <c r="E694" s="9" t="s">
        <v>1767</v>
      </c>
      <c r="F694" s="9" t="s">
        <v>71</v>
      </c>
      <c r="G694" s="9" t="s">
        <v>1757</v>
      </c>
      <c r="H694" s="10" t="s">
        <v>72</v>
      </c>
      <c r="I694" s="10" t="s">
        <v>1</v>
      </c>
      <c r="J694" s="10" t="s">
        <v>171</v>
      </c>
      <c r="K694" s="10" t="s">
        <v>4030</v>
      </c>
      <c r="L694" s="13">
        <v>2802600</v>
      </c>
      <c r="M694" s="13">
        <v>0</v>
      </c>
      <c r="N694" s="13">
        <v>3</v>
      </c>
    </row>
    <row r="695" spans="2:14" ht="63" x14ac:dyDescent="0.25">
      <c r="B695" s="8">
        <v>689</v>
      </c>
      <c r="C695" s="12" t="s">
        <v>4031</v>
      </c>
      <c r="D695" s="9" t="s">
        <v>4032</v>
      </c>
      <c r="E695" s="9" t="s">
        <v>1782</v>
      </c>
      <c r="F695" s="9" t="s">
        <v>71</v>
      </c>
      <c r="G695" s="9" t="s">
        <v>2151</v>
      </c>
      <c r="H695" s="10" t="s">
        <v>177</v>
      </c>
      <c r="I695" s="10" t="s">
        <v>0</v>
      </c>
      <c r="J695" s="10" t="s">
        <v>73</v>
      </c>
      <c r="K695" s="10" t="s">
        <v>4033</v>
      </c>
      <c r="L695" s="13">
        <v>4883500</v>
      </c>
      <c r="M695" s="13">
        <v>0</v>
      </c>
      <c r="N695" s="13">
        <v>10</v>
      </c>
    </row>
    <row r="696" spans="2:14" ht="52.15" customHeight="1" x14ac:dyDescent="0.25">
      <c r="B696" s="8">
        <v>690</v>
      </c>
      <c r="C696" s="12" t="s">
        <v>4034</v>
      </c>
      <c r="D696" s="9" t="s">
        <v>4035</v>
      </c>
      <c r="E696" s="9" t="s">
        <v>1771</v>
      </c>
      <c r="F696" s="9" t="s">
        <v>71</v>
      </c>
      <c r="G696" s="9" t="s">
        <v>1919</v>
      </c>
      <c r="H696" s="10" t="s">
        <v>76</v>
      </c>
      <c r="I696" s="10" t="s">
        <v>0</v>
      </c>
      <c r="J696" s="10" t="s">
        <v>81</v>
      </c>
      <c r="K696" s="10" t="s">
        <v>4036</v>
      </c>
      <c r="L696" s="13">
        <v>6432474</v>
      </c>
      <c r="M696" s="13">
        <v>614539</v>
      </c>
      <c r="N696" s="13">
        <v>0</v>
      </c>
    </row>
    <row r="697" spans="2:14" ht="52.15" customHeight="1" x14ac:dyDescent="0.25">
      <c r="B697" s="8">
        <v>691</v>
      </c>
      <c r="C697" s="12" t="s">
        <v>4037</v>
      </c>
      <c r="D697" s="9" t="s">
        <v>4038</v>
      </c>
      <c r="E697" s="9" t="s">
        <v>1762</v>
      </c>
      <c r="F697" s="9" t="s">
        <v>71</v>
      </c>
      <c r="G697" s="9" t="s">
        <v>1903</v>
      </c>
      <c r="H697" s="10" t="s">
        <v>72</v>
      </c>
      <c r="I697" s="10" t="s">
        <v>0</v>
      </c>
      <c r="J697" s="10" t="s">
        <v>73</v>
      </c>
      <c r="K697" s="10" t="s">
        <v>4039</v>
      </c>
      <c r="L697" s="13">
        <v>1500000</v>
      </c>
      <c r="M697" s="13">
        <v>0</v>
      </c>
      <c r="N697" s="13">
        <v>5</v>
      </c>
    </row>
    <row r="698" spans="2:14" ht="52.15" customHeight="1" x14ac:dyDescent="0.25">
      <c r="B698" s="8">
        <v>692</v>
      </c>
      <c r="C698" s="12" t="s">
        <v>4040</v>
      </c>
      <c r="D698" s="9" t="s">
        <v>4041</v>
      </c>
      <c r="E698" s="9" t="s">
        <v>1762</v>
      </c>
      <c r="F698" s="9" t="s">
        <v>71</v>
      </c>
      <c r="G698" s="9" t="s">
        <v>1940</v>
      </c>
      <c r="H698" s="10" t="s">
        <v>72</v>
      </c>
      <c r="I698" s="10" t="s">
        <v>0</v>
      </c>
      <c r="J698" s="10" t="s">
        <v>73</v>
      </c>
      <c r="K698" s="10" t="s">
        <v>4042</v>
      </c>
      <c r="L698" s="13">
        <v>820000</v>
      </c>
      <c r="M698" s="13">
        <v>0</v>
      </c>
      <c r="N698" s="13">
        <v>47</v>
      </c>
    </row>
    <row r="699" spans="2:14" ht="63" x14ac:dyDescent="0.25">
      <c r="B699" s="8">
        <v>693</v>
      </c>
      <c r="C699" s="12" t="s">
        <v>4043</v>
      </c>
      <c r="D699" s="9" t="s">
        <v>3891</v>
      </c>
      <c r="E699" s="9" t="s">
        <v>1782</v>
      </c>
      <c r="F699" s="9" t="s">
        <v>71</v>
      </c>
      <c r="G699" s="9" t="s">
        <v>3191</v>
      </c>
      <c r="H699" s="10" t="s">
        <v>76</v>
      </c>
      <c r="I699" s="10" t="s">
        <v>2</v>
      </c>
      <c r="J699" s="10" t="s">
        <v>1915</v>
      </c>
      <c r="K699" s="10" t="s">
        <v>4044</v>
      </c>
      <c r="L699" s="13">
        <v>5950000</v>
      </c>
      <c r="M699" s="13">
        <v>0</v>
      </c>
      <c r="N699" s="13">
        <v>15</v>
      </c>
    </row>
    <row r="700" spans="2:14" ht="63" x14ac:dyDescent="0.25">
      <c r="B700" s="8">
        <v>694</v>
      </c>
      <c r="C700" s="12" t="s">
        <v>4045</v>
      </c>
      <c r="D700" s="9" t="s">
        <v>3863</v>
      </c>
      <c r="E700" s="9" t="s">
        <v>2060</v>
      </c>
      <c r="F700" s="9" t="s">
        <v>71</v>
      </c>
      <c r="G700" s="9" t="s">
        <v>1963</v>
      </c>
      <c r="H700" s="10" t="s">
        <v>72</v>
      </c>
      <c r="I700" s="10" t="s">
        <v>3</v>
      </c>
      <c r="J700" s="10" t="s">
        <v>169</v>
      </c>
      <c r="K700" s="10" t="s">
        <v>4046</v>
      </c>
      <c r="L700" s="13">
        <v>15264000</v>
      </c>
      <c r="M700" s="13">
        <v>0</v>
      </c>
      <c r="N700" s="13">
        <v>20</v>
      </c>
    </row>
    <row r="701" spans="2:14" ht="63" x14ac:dyDescent="0.25">
      <c r="B701" s="8">
        <v>695</v>
      </c>
      <c r="C701" s="12" t="s">
        <v>4047</v>
      </c>
      <c r="D701" s="9" t="s">
        <v>4048</v>
      </c>
      <c r="E701" s="9" t="s">
        <v>175</v>
      </c>
      <c r="F701" s="9" t="s">
        <v>71</v>
      </c>
      <c r="G701" s="9" t="s">
        <v>2151</v>
      </c>
      <c r="H701" s="10" t="s">
        <v>72</v>
      </c>
      <c r="I701" s="10" t="s">
        <v>1</v>
      </c>
      <c r="J701" s="10" t="s">
        <v>4049</v>
      </c>
      <c r="K701" s="10" t="s">
        <v>4050</v>
      </c>
      <c r="L701" s="13">
        <v>7556000</v>
      </c>
      <c r="M701" s="13">
        <v>90000</v>
      </c>
      <c r="N701" s="13">
        <v>41</v>
      </c>
    </row>
    <row r="702" spans="2:14" ht="52.15" customHeight="1" x14ac:dyDescent="0.25">
      <c r="B702" s="8">
        <v>696</v>
      </c>
      <c r="C702" s="12" t="s">
        <v>4051</v>
      </c>
      <c r="D702" s="9" t="s">
        <v>4052</v>
      </c>
      <c r="E702" s="9" t="s">
        <v>1809</v>
      </c>
      <c r="F702" s="9" t="s">
        <v>71</v>
      </c>
      <c r="G702" s="9" t="s">
        <v>1794</v>
      </c>
      <c r="H702" s="10" t="s">
        <v>72</v>
      </c>
      <c r="I702" s="10" t="s">
        <v>0</v>
      </c>
      <c r="J702" s="10" t="s">
        <v>73</v>
      </c>
      <c r="K702" s="10" t="s">
        <v>1799</v>
      </c>
      <c r="L702" s="13">
        <v>10000000</v>
      </c>
      <c r="M702" s="13">
        <v>0</v>
      </c>
      <c r="N702" s="13">
        <v>10</v>
      </c>
    </row>
    <row r="703" spans="2:14" ht="52.15" customHeight="1" x14ac:dyDescent="0.25">
      <c r="B703" s="8">
        <v>697</v>
      </c>
      <c r="C703" s="12" t="s">
        <v>4053</v>
      </c>
      <c r="D703" s="9" t="s">
        <v>4054</v>
      </c>
      <c r="E703" s="9" t="s">
        <v>1771</v>
      </c>
      <c r="F703" s="9" t="s">
        <v>71</v>
      </c>
      <c r="G703" s="9" t="s">
        <v>1969</v>
      </c>
      <c r="H703" s="10" t="s">
        <v>77</v>
      </c>
      <c r="I703" s="10" t="s">
        <v>0</v>
      </c>
      <c r="J703" s="10" t="s">
        <v>81</v>
      </c>
      <c r="K703" s="10" t="s">
        <v>4055</v>
      </c>
      <c r="L703" s="13">
        <v>1114308</v>
      </c>
      <c r="M703" s="13">
        <v>144648</v>
      </c>
      <c r="N703" s="13">
        <v>5</v>
      </c>
    </row>
    <row r="704" spans="2:14" ht="63" x14ac:dyDescent="0.25">
      <c r="B704" s="8">
        <v>698</v>
      </c>
      <c r="C704" s="12" t="s">
        <v>4056</v>
      </c>
      <c r="D704" s="9" t="s">
        <v>4057</v>
      </c>
      <c r="E704" s="9" t="s">
        <v>1756</v>
      </c>
      <c r="F704" s="9" t="s">
        <v>71</v>
      </c>
      <c r="G704" s="9" t="s">
        <v>1763</v>
      </c>
      <c r="H704" s="10" t="s">
        <v>177</v>
      </c>
      <c r="I704" s="10" t="s">
        <v>3</v>
      </c>
      <c r="J704" s="10" t="s">
        <v>1984</v>
      </c>
      <c r="K704" s="10" t="s">
        <v>4058</v>
      </c>
      <c r="L704" s="13">
        <v>34223042</v>
      </c>
      <c r="M704" s="13">
        <v>1569223.89</v>
      </c>
      <c r="N704" s="13">
        <v>17</v>
      </c>
    </row>
    <row r="705" spans="2:14" ht="52.15" customHeight="1" x14ac:dyDescent="0.25">
      <c r="B705" s="8">
        <v>699</v>
      </c>
      <c r="C705" s="12" t="s">
        <v>4059</v>
      </c>
      <c r="D705" s="9" t="s">
        <v>4060</v>
      </c>
      <c r="E705" s="9" t="s">
        <v>1771</v>
      </c>
      <c r="F705" s="9" t="s">
        <v>71</v>
      </c>
      <c r="G705" s="9" t="s">
        <v>1783</v>
      </c>
      <c r="H705" s="10" t="s">
        <v>76</v>
      </c>
      <c r="I705" s="10" t="s">
        <v>0</v>
      </c>
      <c r="J705" s="10" t="s">
        <v>81</v>
      </c>
      <c r="K705" s="10" t="s">
        <v>4061</v>
      </c>
      <c r="L705" s="13">
        <v>1985000</v>
      </c>
      <c r="M705" s="13">
        <v>90404</v>
      </c>
      <c r="N705" s="13">
        <v>4</v>
      </c>
    </row>
    <row r="706" spans="2:14" ht="52.15" customHeight="1" x14ac:dyDescent="0.25">
      <c r="B706" s="8">
        <v>700</v>
      </c>
      <c r="C706" s="12" t="s">
        <v>4062</v>
      </c>
      <c r="D706" s="9" t="s">
        <v>4063</v>
      </c>
      <c r="E706" s="9" t="s">
        <v>4064</v>
      </c>
      <c r="F706" s="9" t="s">
        <v>71</v>
      </c>
      <c r="G706" s="9" t="s">
        <v>1826</v>
      </c>
      <c r="H706" s="10" t="s">
        <v>72</v>
      </c>
      <c r="I706" s="10" t="s">
        <v>0</v>
      </c>
      <c r="J706" s="10" t="s">
        <v>73</v>
      </c>
      <c r="K706" s="10" t="s">
        <v>4065</v>
      </c>
      <c r="L706" s="13">
        <v>20621478</v>
      </c>
      <c r="M706" s="13">
        <v>0</v>
      </c>
      <c r="N706" s="13">
        <v>35</v>
      </c>
    </row>
    <row r="707" spans="2:14" ht="52.15" customHeight="1" x14ac:dyDescent="0.25">
      <c r="B707" s="8">
        <v>701</v>
      </c>
      <c r="C707" s="12" t="s">
        <v>4066</v>
      </c>
      <c r="D707" s="9" t="s">
        <v>4067</v>
      </c>
      <c r="E707" s="9" t="s">
        <v>183</v>
      </c>
      <c r="F707" s="9" t="s">
        <v>71</v>
      </c>
      <c r="G707" s="9" t="s">
        <v>1794</v>
      </c>
      <c r="H707" s="10" t="s">
        <v>72</v>
      </c>
      <c r="I707" s="10" t="s">
        <v>0</v>
      </c>
      <c r="J707" s="10" t="s">
        <v>73</v>
      </c>
      <c r="K707" s="10" t="s">
        <v>1799</v>
      </c>
      <c r="L707" s="13">
        <v>1026440</v>
      </c>
      <c r="M707" s="13">
        <v>0</v>
      </c>
      <c r="N707" s="13">
        <v>0</v>
      </c>
    </row>
    <row r="708" spans="2:14" ht="52.15" customHeight="1" x14ac:dyDescent="0.25">
      <c r="B708" s="8">
        <v>702</v>
      </c>
      <c r="C708" s="12" t="s">
        <v>4068</v>
      </c>
      <c r="D708" s="9" t="s">
        <v>4069</v>
      </c>
      <c r="E708" s="9" t="s">
        <v>1771</v>
      </c>
      <c r="F708" s="9" t="s">
        <v>71</v>
      </c>
      <c r="G708" s="9" t="s">
        <v>1849</v>
      </c>
      <c r="H708" s="10" t="s">
        <v>72</v>
      </c>
      <c r="I708" s="10" t="s">
        <v>0</v>
      </c>
      <c r="J708" s="10" t="s">
        <v>81</v>
      </c>
      <c r="K708" s="10" t="s">
        <v>4070</v>
      </c>
      <c r="L708" s="13">
        <v>7663660</v>
      </c>
      <c r="M708" s="13">
        <v>824908</v>
      </c>
      <c r="N708" s="13">
        <v>5</v>
      </c>
    </row>
    <row r="709" spans="2:14" ht="52.15" customHeight="1" x14ac:dyDescent="0.25">
      <c r="B709" s="8">
        <v>703</v>
      </c>
      <c r="C709" s="12" t="s">
        <v>4071</v>
      </c>
      <c r="D709" s="9" t="s">
        <v>4072</v>
      </c>
      <c r="E709" s="9" t="s">
        <v>1771</v>
      </c>
      <c r="F709" s="9" t="s">
        <v>87</v>
      </c>
      <c r="G709" s="9" t="s">
        <v>1849</v>
      </c>
      <c r="H709" s="10" t="s">
        <v>72</v>
      </c>
      <c r="I709" s="10" t="s">
        <v>0</v>
      </c>
      <c r="J709" s="10" t="s">
        <v>81</v>
      </c>
      <c r="K709" s="10" t="s">
        <v>4073</v>
      </c>
      <c r="L709" s="13">
        <v>4762499</v>
      </c>
      <c r="M709" s="13">
        <v>500000</v>
      </c>
      <c r="N709" s="13">
        <v>10</v>
      </c>
    </row>
    <row r="710" spans="2:14" ht="52.15" customHeight="1" x14ac:dyDescent="0.25">
      <c r="B710" s="8">
        <v>704</v>
      </c>
      <c r="C710" s="12" t="s">
        <v>4074</v>
      </c>
      <c r="D710" s="9" t="s">
        <v>4075</v>
      </c>
      <c r="E710" s="9" t="s">
        <v>1767</v>
      </c>
      <c r="F710" s="9" t="s">
        <v>71</v>
      </c>
      <c r="G710" s="9" t="s">
        <v>1757</v>
      </c>
      <c r="H710" s="10" t="s">
        <v>72</v>
      </c>
      <c r="I710" s="10" t="s">
        <v>1</v>
      </c>
      <c r="J710" s="10" t="s">
        <v>171</v>
      </c>
      <c r="K710" s="10" t="s">
        <v>4076</v>
      </c>
      <c r="L710" s="13">
        <v>3435000</v>
      </c>
      <c r="M710" s="13">
        <v>0</v>
      </c>
      <c r="N710" s="13">
        <v>3</v>
      </c>
    </row>
    <row r="711" spans="2:14" ht="52.15" customHeight="1" x14ac:dyDescent="0.25">
      <c r="B711" s="8">
        <v>705</v>
      </c>
      <c r="C711" s="12" t="s">
        <v>4077</v>
      </c>
      <c r="D711" s="9" t="s">
        <v>4078</v>
      </c>
      <c r="E711" s="9" t="s">
        <v>1767</v>
      </c>
      <c r="F711" s="9" t="s">
        <v>71</v>
      </c>
      <c r="G711" s="9" t="s">
        <v>1757</v>
      </c>
      <c r="H711" s="10" t="s">
        <v>72</v>
      </c>
      <c r="I711" s="10" t="s">
        <v>1</v>
      </c>
      <c r="J711" s="10" t="s">
        <v>171</v>
      </c>
      <c r="K711" s="10" t="s">
        <v>4079</v>
      </c>
      <c r="L711" s="13">
        <v>2633905</v>
      </c>
      <c r="M711" s="13">
        <v>0</v>
      </c>
      <c r="N711" s="13">
        <v>3</v>
      </c>
    </row>
    <row r="712" spans="2:14" ht="52.15" customHeight="1" x14ac:dyDescent="0.25">
      <c r="B712" s="8">
        <v>706</v>
      </c>
      <c r="C712" s="12" t="s">
        <v>4080</v>
      </c>
      <c r="D712" s="9" t="s">
        <v>4081</v>
      </c>
      <c r="E712" s="9" t="s">
        <v>1771</v>
      </c>
      <c r="F712" s="9" t="s">
        <v>71</v>
      </c>
      <c r="G712" s="9" t="s">
        <v>2211</v>
      </c>
      <c r="H712" s="10" t="s">
        <v>77</v>
      </c>
      <c r="I712" s="10" t="s">
        <v>0</v>
      </c>
      <c r="J712" s="10" t="s">
        <v>81</v>
      </c>
      <c r="K712" s="10" t="s">
        <v>4082</v>
      </c>
      <c r="L712" s="13">
        <v>2481379</v>
      </c>
      <c r="M712" s="13">
        <v>272000</v>
      </c>
      <c r="N712" s="13">
        <v>15</v>
      </c>
    </row>
    <row r="713" spans="2:14" ht="52.15" customHeight="1" x14ac:dyDescent="0.25">
      <c r="B713" s="8">
        <v>707</v>
      </c>
      <c r="C713" s="12" t="s">
        <v>4083</v>
      </c>
      <c r="D713" s="9" t="s">
        <v>4084</v>
      </c>
      <c r="E713" s="9" t="s">
        <v>1809</v>
      </c>
      <c r="F713" s="9" t="s">
        <v>71</v>
      </c>
      <c r="G713" s="9" t="s">
        <v>2745</v>
      </c>
      <c r="H713" s="10" t="s">
        <v>76</v>
      </c>
      <c r="I713" s="10" t="s">
        <v>0</v>
      </c>
      <c r="J713" s="10" t="s">
        <v>73</v>
      </c>
      <c r="K713" s="10" t="s">
        <v>4085</v>
      </c>
      <c r="L713" s="13">
        <v>1058736</v>
      </c>
      <c r="M713" s="13">
        <v>0</v>
      </c>
      <c r="N713" s="13">
        <v>2</v>
      </c>
    </row>
    <row r="714" spans="2:14" ht="63" x14ac:dyDescent="0.25">
      <c r="B714" s="8">
        <v>708</v>
      </c>
      <c r="C714" s="12" t="s">
        <v>4086</v>
      </c>
      <c r="D714" s="9" t="s">
        <v>4087</v>
      </c>
      <c r="E714" s="9" t="s">
        <v>176</v>
      </c>
      <c r="F714" s="9" t="s">
        <v>71</v>
      </c>
      <c r="G714" s="9" t="s">
        <v>3882</v>
      </c>
      <c r="H714" s="10" t="s">
        <v>72</v>
      </c>
      <c r="I714" s="10" t="s">
        <v>1</v>
      </c>
      <c r="J714" s="10" t="s">
        <v>1758</v>
      </c>
      <c r="K714" s="10" t="s">
        <v>4088</v>
      </c>
      <c r="L714" s="13">
        <v>14470000</v>
      </c>
      <c r="M714" s="13">
        <v>0</v>
      </c>
      <c r="N714" s="13">
        <v>10</v>
      </c>
    </row>
    <row r="715" spans="2:14" ht="63" x14ac:dyDescent="0.25">
      <c r="B715" s="8">
        <v>709</v>
      </c>
      <c r="C715" s="12" t="s">
        <v>4089</v>
      </c>
      <c r="D715" s="9" t="s">
        <v>2203</v>
      </c>
      <c r="E715" s="9" t="s">
        <v>1949</v>
      </c>
      <c r="F715" s="9" t="s">
        <v>71</v>
      </c>
      <c r="G715" s="9" t="s">
        <v>1849</v>
      </c>
      <c r="H715" s="10" t="s">
        <v>177</v>
      </c>
      <c r="I715" s="10" t="s">
        <v>1</v>
      </c>
      <c r="J715" s="10" t="s">
        <v>2842</v>
      </c>
      <c r="K715" s="10" t="s">
        <v>4090</v>
      </c>
      <c r="L715" s="13">
        <v>6465294</v>
      </c>
      <c r="M715" s="13">
        <v>790578</v>
      </c>
      <c r="N715" s="13">
        <v>10</v>
      </c>
    </row>
    <row r="716" spans="2:14" ht="63" x14ac:dyDescent="0.25">
      <c r="B716" s="8">
        <v>710</v>
      </c>
      <c r="C716" s="12" t="s">
        <v>4091</v>
      </c>
      <c r="D716" s="9" t="s">
        <v>4092</v>
      </c>
      <c r="E716" s="9" t="s">
        <v>85</v>
      </c>
      <c r="F716" s="9" t="s">
        <v>71</v>
      </c>
      <c r="G716" s="9" t="s">
        <v>2462</v>
      </c>
      <c r="H716" s="10" t="s">
        <v>72</v>
      </c>
      <c r="I716" s="10" t="s">
        <v>1</v>
      </c>
      <c r="J716" s="10" t="s">
        <v>1941</v>
      </c>
      <c r="K716" s="10" t="s">
        <v>4093</v>
      </c>
      <c r="L716" s="13">
        <v>623000</v>
      </c>
      <c r="M716" s="13">
        <v>0</v>
      </c>
      <c r="N716" s="13">
        <v>19</v>
      </c>
    </row>
    <row r="717" spans="2:14" ht="52.15" customHeight="1" x14ac:dyDescent="0.25">
      <c r="B717" s="8">
        <v>711</v>
      </c>
      <c r="C717" s="12" t="s">
        <v>4094</v>
      </c>
      <c r="D717" s="9" t="s">
        <v>4095</v>
      </c>
      <c r="E717" s="9" t="s">
        <v>175</v>
      </c>
      <c r="F717" s="9" t="s">
        <v>71</v>
      </c>
      <c r="G717" s="9" t="s">
        <v>2243</v>
      </c>
      <c r="H717" s="10" t="s">
        <v>112</v>
      </c>
      <c r="I717" s="10" t="s">
        <v>1</v>
      </c>
      <c r="J717" s="10" t="s">
        <v>98</v>
      </c>
      <c r="K717" s="10" t="s">
        <v>4096</v>
      </c>
      <c r="L717" s="13">
        <v>5720182</v>
      </c>
      <c r="M717" s="13">
        <v>25000</v>
      </c>
      <c r="N717" s="13">
        <v>25</v>
      </c>
    </row>
    <row r="718" spans="2:14" ht="52.15" customHeight="1" x14ac:dyDescent="0.25">
      <c r="B718" s="8">
        <v>712</v>
      </c>
      <c r="C718" s="12" t="s">
        <v>4097</v>
      </c>
      <c r="D718" s="9" t="s">
        <v>4098</v>
      </c>
      <c r="E718" s="9" t="s">
        <v>113</v>
      </c>
      <c r="F718" s="9" t="s">
        <v>71</v>
      </c>
      <c r="G718" s="9" t="s">
        <v>1810</v>
      </c>
      <c r="H718" s="10" t="s">
        <v>97</v>
      </c>
      <c r="I718" s="10" t="s">
        <v>3</v>
      </c>
      <c r="J718" s="10" t="s">
        <v>1999</v>
      </c>
      <c r="K718" s="10" t="s">
        <v>4099</v>
      </c>
      <c r="L718" s="13">
        <v>13455957</v>
      </c>
      <c r="M718" s="13">
        <v>88000</v>
      </c>
      <c r="N718" s="13">
        <v>10</v>
      </c>
    </row>
    <row r="719" spans="2:14" ht="63" x14ac:dyDescent="0.25">
      <c r="B719" s="8">
        <v>713</v>
      </c>
      <c r="C719" s="12" t="s">
        <v>4100</v>
      </c>
      <c r="D719" s="9" t="s">
        <v>4101</v>
      </c>
      <c r="E719" s="9" t="s">
        <v>1817</v>
      </c>
      <c r="F719" s="9" t="s">
        <v>71</v>
      </c>
      <c r="G719" s="9" t="s">
        <v>2523</v>
      </c>
      <c r="H719" s="10" t="s">
        <v>96</v>
      </c>
      <c r="I719" s="10" t="s">
        <v>0</v>
      </c>
      <c r="J719" s="10" t="s">
        <v>81</v>
      </c>
      <c r="K719" s="10" t="s">
        <v>4102</v>
      </c>
      <c r="L719" s="13">
        <v>1020149</v>
      </c>
      <c r="M719" s="13">
        <v>130000</v>
      </c>
      <c r="N719" s="13">
        <v>10</v>
      </c>
    </row>
    <row r="720" spans="2:14" ht="52.15" customHeight="1" x14ac:dyDescent="0.25">
      <c r="B720" s="8">
        <v>714</v>
      </c>
      <c r="C720" s="12" t="s">
        <v>4103</v>
      </c>
      <c r="D720" s="9" t="s">
        <v>4104</v>
      </c>
      <c r="E720" s="9" t="s">
        <v>138</v>
      </c>
      <c r="F720" s="9" t="s">
        <v>71</v>
      </c>
      <c r="G720" s="9" t="s">
        <v>2368</v>
      </c>
      <c r="H720" s="10" t="s">
        <v>72</v>
      </c>
      <c r="I720" s="10" t="s">
        <v>1</v>
      </c>
      <c r="J720" s="10" t="s">
        <v>169</v>
      </c>
      <c r="K720" s="10" t="s">
        <v>4105</v>
      </c>
      <c r="L720" s="13">
        <v>4000000</v>
      </c>
      <c r="M720" s="13">
        <v>0</v>
      </c>
      <c r="N720" s="13">
        <v>12</v>
      </c>
    </row>
    <row r="721" spans="2:14" ht="63" x14ac:dyDescent="0.25">
      <c r="B721" s="8">
        <v>715</v>
      </c>
      <c r="C721" s="12" t="s">
        <v>4106</v>
      </c>
      <c r="D721" s="9" t="s">
        <v>4107</v>
      </c>
      <c r="E721" s="9" t="s">
        <v>1771</v>
      </c>
      <c r="F721" s="9" t="s">
        <v>71</v>
      </c>
      <c r="G721" s="9" t="s">
        <v>2234</v>
      </c>
      <c r="H721" s="10" t="s">
        <v>76</v>
      </c>
      <c r="I721" s="10" t="s">
        <v>0</v>
      </c>
      <c r="J721" s="10" t="s">
        <v>81</v>
      </c>
      <c r="K721" s="10" t="s">
        <v>4108</v>
      </c>
      <c r="L721" s="13">
        <v>3506834</v>
      </c>
      <c r="M721" s="13">
        <v>297888</v>
      </c>
      <c r="N721" s="13">
        <v>6</v>
      </c>
    </row>
    <row r="722" spans="2:14" ht="52.15" customHeight="1" x14ac:dyDescent="0.25">
      <c r="B722" s="8">
        <v>716</v>
      </c>
      <c r="C722" s="12" t="s">
        <v>4109</v>
      </c>
      <c r="D722" s="9" t="s">
        <v>4110</v>
      </c>
      <c r="E722" s="9" t="s">
        <v>1874</v>
      </c>
      <c r="F722" s="9" t="s">
        <v>71</v>
      </c>
      <c r="G722" s="9" t="s">
        <v>1903</v>
      </c>
      <c r="H722" s="10" t="s">
        <v>72</v>
      </c>
      <c r="I722" s="10" t="s">
        <v>0</v>
      </c>
      <c r="J722" s="10" t="s">
        <v>81</v>
      </c>
      <c r="K722" s="10" t="s">
        <v>4111</v>
      </c>
      <c r="L722" s="13">
        <v>3008284</v>
      </c>
      <c r="M722" s="13">
        <v>320190</v>
      </c>
      <c r="N722" s="13">
        <v>14</v>
      </c>
    </row>
    <row r="723" spans="2:14" ht="52.15" customHeight="1" x14ac:dyDescent="0.25">
      <c r="B723" s="8">
        <v>717</v>
      </c>
      <c r="C723" s="12" t="s">
        <v>4112</v>
      </c>
      <c r="D723" s="9" t="s">
        <v>4113</v>
      </c>
      <c r="E723" s="9" t="s">
        <v>1782</v>
      </c>
      <c r="F723" s="9" t="s">
        <v>71</v>
      </c>
      <c r="G723" s="9" t="s">
        <v>1903</v>
      </c>
      <c r="H723" s="10" t="s">
        <v>72</v>
      </c>
      <c r="I723" s="10" t="s">
        <v>1</v>
      </c>
      <c r="J723" s="10" t="s">
        <v>1910</v>
      </c>
      <c r="K723" s="10" t="s">
        <v>4114</v>
      </c>
      <c r="L723" s="13">
        <v>33000098</v>
      </c>
      <c r="M723" s="13">
        <v>3406615</v>
      </c>
      <c r="N723" s="13">
        <v>40</v>
      </c>
    </row>
    <row r="724" spans="2:14" ht="52.15" customHeight="1" x14ac:dyDescent="0.25">
      <c r="B724" s="8">
        <v>718</v>
      </c>
      <c r="C724" s="12" t="s">
        <v>4115</v>
      </c>
      <c r="D724" s="9" t="s">
        <v>4116</v>
      </c>
      <c r="E724" s="9" t="s">
        <v>1771</v>
      </c>
      <c r="F724" s="9" t="s">
        <v>71</v>
      </c>
      <c r="G724" s="9" t="s">
        <v>1772</v>
      </c>
      <c r="H724" s="10" t="s">
        <v>76</v>
      </c>
      <c r="I724" s="10" t="s">
        <v>0</v>
      </c>
      <c r="J724" s="10" t="s">
        <v>81</v>
      </c>
      <c r="K724" s="10" t="s">
        <v>4117</v>
      </c>
      <c r="L724" s="13">
        <v>3179788</v>
      </c>
      <c r="M724" s="13">
        <v>408000</v>
      </c>
      <c r="N724" s="13">
        <v>2</v>
      </c>
    </row>
    <row r="725" spans="2:14" ht="52.15" customHeight="1" x14ac:dyDescent="0.25">
      <c r="B725" s="8">
        <v>719</v>
      </c>
      <c r="C725" s="12" t="s">
        <v>4118</v>
      </c>
      <c r="D725" s="9" t="s">
        <v>2845</v>
      </c>
      <c r="E725" s="9" t="s">
        <v>1762</v>
      </c>
      <c r="F725" s="9" t="s">
        <v>71</v>
      </c>
      <c r="G725" s="9" t="s">
        <v>4119</v>
      </c>
      <c r="H725" s="10" t="s">
        <v>77</v>
      </c>
      <c r="I725" s="10" t="s">
        <v>0</v>
      </c>
      <c r="J725" s="10" t="s">
        <v>73</v>
      </c>
      <c r="K725" s="10" t="s">
        <v>4120</v>
      </c>
      <c r="L725" s="13">
        <v>1370000</v>
      </c>
      <c r="M725" s="13">
        <v>0</v>
      </c>
      <c r="N725" s="13">
        <v>2</v>
      </c>
    </row>
    <row r="726" spans="2:14" ht="52.15" customHeight="1" x14ac:dyDescent="0.25">
      <c r="B726" s="8">
        <v>720</v>
      </c>
      <c r="C726" s="12" t="s">
        <v>4121</v>
      </c>
      <c r="D726" s="9" t="s">
        <v>4122</v>
      </c>
      <c r="E726" s="9" t="s">
        <v>2053</v>
      </c>
      <c r="F726" s="9" t="s">
        <v>71</v>
      </c>
      <c r="G726" s="9" t="s">
        <v>4123</v>
      </c>
      <c r="H726" s="10" t="s">
        <v>76</v>
      </c>
      <c r="I726" s="10" t="s">
        <v>3</v>
      </c>
      <c r="J726" s="10" t="s">
        <v>98</v>
      </c>
      <c r="K726" s="10" t="s">
        <v>4124</v>
      </c>
      <c r="L726" s="13">
        <v>18666053</v>
      </c>
      <c r="M726" s="13">
        <v>1302645</v>
      </c>
      <c r="N726" s="13">
        <v>35</v>
      </c>
    </row>
    <row r="727" spans="2:14" ht="52.15" customHeight="1" x14ac:dyDescent="0.25">
      <c r="B727" s="8">
        <v>721</v>
      </c>
      <c r="C727" s="12" t="s">
        <v>4125</v>
      </c>
      <c r="D727" s="9" t="s">
        <v>4126</v>
      </c>
      <c r="E727" s="9" t="s">
        <v>4064</v>
      </c>
      <c r="F727" s="9" t="s">
        <v>71</v>
      </c>
      <c r="G727" s="9" t="s">
        <v>1830</v>
      </c>
      <c r="H727" s="10" t="s">
        <v>72</v>
      </c>
      <c r="I727" s="10" t="s">
        <v>1</v>
      </c>
      <c r="J727" s="10" t="s">
        <v>1899</v>
      </c>
      <c r="K727" s="10" t="s">
        <v>4127</v>
      </c>
      <c r="L727" s="13">
        <v>12792309</v>
      </c>
      <c r="M727" s="13">
        <v>1407986</v>
      </c>
      <c r="N727" s="13">
        <v>15</v>
      </c>
    </row>
    <row r="728" spans="2:14" ht="78.75" x14ac:dyDescent="0.25">
      <c r="B728" s="8">
        <v>722</v>
      </c>
      <c r="C728" s="12" t="s">
        <v>4128</v>
      </c>
      <c r="D728" s="9" t="s">
        <v>4129</v>
      </c>
      <c r="E728" s="9" t="s">
        <v>1842</v>
      </c>
      <c r="F728" s="9" t="s">
        <v>71</v>
      </c>
      <c r="G728" s="9" t="s">
        <v>1830</v>
      </c>
      <c r="H728" s="10" t="s">
        <v>72</v>
      </c>
      <c r="I728" s="10" t="s">
        <v>1</v>
      </c>
      <c r="J728" s="10" t="s">
        <v>1975</v>
      </c>
      <c r="K728" s="10" t="s">
        <v>4130</v>
      </c>
      <c r="L728" s="13">
        <v>532950</v>
      </c>
      <c r="M728" s="13">
        <v>30000</v>
      </c>
      <c r="N728" s="13">
        <v>10</v>
      </c>
    </row>
    <row r="729" spans="2:14" ht="52.15" customHeight="1" x14ac:dyDescent="0.25">
      <c r="B729" s="8">
        <v>723</v>
      </c>
      <c r="C729" s="12" t="s">
        <v>4131</v>
      </c>
      <c r="D729" s="9" t="s">
        <v>4132</v>
      </c>
      <c r="E729" s="9" t="s">
        <v>3440</v>
      </c>
      <c r="F729" s="9" t="s">
        <v>71</v>
      </c>
      <c r="G729" s="9" t="s">
        <v>2129</v>
      </c>
      <c r="H729" s="10" t="s">
        <v>72</v>
      </c>
      <c r="I729" s="10" t="s">
        <v>1</v>
      </c>
      <c r="J729" s="10" t="s">
        <v>4133</v>
      </c>
      <c r="K729" s="10" t="s">
        <v>4134</v>
      </c>
      <c r="L729" s="13">
        <v>3518700</v>
      </c>
      <c r="M729" s="13">
        <v>0</v>
      </c>
      <c r="N729" s="13">
        <v>20</v>
      </c>
    </row>
    <row r="730" spans="2:14" ht="63" x14ac:dyDescent="0.25">
      <c r="B730" s="8">
        <v>724</v>
      </c>
      <c r="C730" s="12" t="s">
        <v>4135</v>
      </c>
      <c r="D730" s="9" t="s">
        <v>4136</v>
      </c>
      <c r="E730" s="9" t="s">
        <v>1762</v>
      </c>
      <c r="F730" s="9" t="s">
        <v>71</v>
      </c>
      <c r="G730" s="9" t="s">
        <v>1818</v>
      </c>
      <c r="H730" s="10" t="s">
        <v>72</v>
      </c>
      <c r="I730" s="10" t="s">
        <v>0</v>
      </c>
      <c r="J730" s="10" t="s">
        <v>81</v>
      </c>
      <c r="K730" s="10" t="s">
        <v>4137</v>
      </c>
      <c r="L730" s="13">
        <v>1130000</v>
      </c>
      <c r="M730" s="13">
        <v>107344</v>
      </c>
      <c r="N730" s="13">
        <v>18</v>
      </c>
    </row>
    <row r="731" spans="2:14" ht="52.15" customHeight="1" x14ac:dyDescent="0.25">
      <c r="B731" s="8">
        <v>725</v>
      </c>
      <c r="C731" s="12" t="s">
        <v>4138</v>
      </c>
      <c r="D731" s="9" t="s">
        <v>4139</v>
      </c>
      <c r="E731" s="9" t="s">
        <v>1771</v>
      </c>
      <c r="F731" s="9" t="s">
        <v>71</v>
      </c>
      <c r="G731" s="9" t="s">
        <v>1849</v>
      </c>
      <c r="H731" s="10" t="s">
        <v>76</v>
      </c>
      <c r="I731" s="10" t="s">
        <v>0</v>
      </c>
      <c r="J731" s="10" t="s">
        <v>81</v>
      </c>
      <c r="K731" s="10" t="s">
        <v>4140</v>
      </c>
      <c r="L731" s="13">
        <v>9500000</v>
      </c>
      <c r="M731" s="13">
        <v>446164</v>
      </c>
      <c r="N731" s="13">
        <v>24</v>
      </c>
    </row>
    <row r="732" spans="2:14" ht="63" x14ac:dyDescent="0.25">
      <c r="B732" s="8">
        <v>726</v>
      </c>
      <c r="C732" s="12" t="s">
        <v>4141</v>
      </c>
      <c r="D732" s="9" t="s">
        <v>4142</v>
      </c>
      <c r="E732" s="9" t="s">
        <v>3090</v>
      </c>
      <c r="F732" s="9" t="s">
        <v>71</v>
      </c>
      <c r="G732" s="9" t="s">
        <v>2151</v>
      </c>
      <c r="H732" s="10" t="s">
        <v>72</v>
      </c>
      <c r="I732" s="10" t="s">
        <v>3</v>
      </c>
      <c r="J732" s="10" t="s">
        <v>2301</v>
      </c>
      <c r="K732" s="10" t="s">
        <v>4143</v>
      </c>
      <c r="L732" s="13">
        <v>535800</v>
      </c>
      <c r="M732" s="13">
        <v>0</v>
      </c>
      <c r="N732" s="13">
        <v>10</v>
      </c>
    </row>
    <row r="733" spans="2:14" ht="52.15" customHeight="1" x14ac:dyDescent="0.25">
      <c r="B733" s="8">
        <v>727</v>
      </c>
      <c r="C733" s="12" t="s">
        <v>4144</v>
      </c>
      <c r="D733" s="9" t="s">
        <v>4145</v>
      </c>
      <c r="E733" s="9" t="s">
        <v>1776</v>
      </c>
      <c r="F733" s="9" t="s">
        <v>71</v>
      </c>
      <c r="G733" s="9" t="s">
        <v>1969</v>
      </c>
      <c r="H733" s="10" t="s">
        <v>72</v>
      </c>
      <c r="I733" s="10" t="s">
        <v>0</v>
      </c>
      <c r="J733" s="10" t="s">
        <v>73</v>
      </c>
      <c r="K733" s="10" t="s">
        <v>4146</v>
      </c>
      <c r="L733" s="13">
        <v>2949000</v>
      </c>
      <c r="M733" s="13">
        <v>0</v>
      </c>
      <c r="N733" s="13">
        <v>3</v>
      </c>
    </row>
    <row r="734" spans="2:14" ht="52.15" customHeight="1" x14ac:dyDescent="0.25">
      <c r="B734" s="8">
        <v>728</v>
      </c>
      <c r="C734" s="12" t="s">
        <v>4147</v>
      </c>
      <c r="D734" s="9" t="s">
        <v>4148</v>
      </c>
      <c r="E734" s="9" t="s">
        <v>185</v>
      </c>
      <c r="F734" s="9" t="s">
        <v>71</v>
      </c>
      <c r="G734" s="9" t="s">
        <v>1794</v>
      </c>
      <c r="H734" s="10" t="s">
        <v>72</v>
      </c>
      <c r="I734" s="10" t="s">
        <v>0</v>
      </c>
      <c r="J734" s="10" t="s">
        <v>73</v>
      </c>
      <c r="K734" s="10" t="s">
        <v>4149</v>
      </c>
      <c r="L734" s="13">
        <v>560000</v>
      </c>
      <c r="M734" s="13">
        <v>0</v>
      </c>
      <c r="N734" s="13">
        <v>0</v>
      </c>
    </row>
    <row r="735" spans="2:14" ht="52.15" customHeight="1" x14ac:dyDescent="0.25">
      <c r="B735" s="8">
        <v>729</v>
      </c>
      <c r="C735" s="12" t="s">
        <v>4150</v>
      </c>
      <c r="D735" s="9" t="s">
        <v>4151</v>
      </c>
      <c r="E735" s="9" t="s">
        <v>1825</v>
      </c>
      <c r="F735" s="9" t="s">
        <v>71</v>
      </c>
      <c r="G735" s="9" t="s">
        <v>1988</v>
      </c>
      <c r="H735" s="10" t="s">
        <v>72</v>
      </c>
      <c r="I735" s="10" t="s">
        <v>2</v>
      </c>
      <c r="J735" s="10" t="s">
        <v>2244</v>
      </c>
      <c r="K735" s="10" t="s">
        <v>4152</v>
      </c>
      <c r="L735" s="13">
        <v>10857572</v>
      </c>
      <c r="M735" s="13">
        <v>612792</v>
      </c>
      <c r="N735" s="13">
        <v>30</v>
      </c>
    </row>
    <row r="736" spans="2:14" ht="52.15" customHeight="1" x14ac:dyDescent="0.25">
      <c r="B736" s="8">
        <v>730</v>
      </c>
      <c r="C736" s="12" t="s">
        <v>4153</v>
      </c>
      <c r="D736" s="9" t="s">
        <v>4154</v>
      </c>
      <c r="E736" s="9" t="s">
        <v>2053</v>
      </c>
      <c r="F736" s="9" t="s">
        <v>71</v>
      </c>
      <c r="G736" s="9" t="s">
        <v>1772</v>
      </c>
      <c r="H736" s="10" t="s">
        <v>72</v>
      </c>
      <c r="I736" s="10" t="s">
        <v>0</v>
      </c>
      <c r="J736" s="10" t="s">
        <v>81</v>
      </c>
      <c r="K736" s="10" t="s">
        <v>4155</v>
      </c>
      <c r="L736" s="13">
        <v>8350000</v>
      </c>
      <c r="M736" s="13">
        <v>580100</v>
      </c>
      <c r="N736" s="13">
        <v>20</v>
      </c>
    </row>
    <row r="737" spans="2:14" ht="52.15" customHeight="1" x14ac:dyDescent="0.25">
      <c r="B737" s="8">
        <v>731</v>
      </c>
      <c r="C737" s="12" t="s">
        <v>4156</v>
      </c>
      <c r="D737" s="9" t="s">
        <v>4157</v>
      </c>
      <c r="E737" s="9" t="s">
        <v>1762</v>
      </c>
      <c r="F737" s="9" t="s">
        <v>87</v>
      </c>
      <c r="G737" s="9" t="s">
        <v>1772</v>
      </c>
      <c r="H737" s="10" t="s">
        <v>72</v>
      </c>
      <c r="I737" s="10" t="s">
        <v>0</v>
      </c>
      <c r="J737" s="10" t="s">
        <v>81</v>
      </c>
      <c r="K737" s="10" t="s">
        <v>4158</v>
      </c>
      <c r="L737" s="13">
        <v>1250000</v>
      </c>
      <c r="M737" s="13">
        <v>150000</v>
      </c>
      <c r="N737" s="13">
        <v>4</v>
      </c>
    </row>
    <row r="738" spans="2:14" ht="94.5" x14ac:dyDescent="0.25">
      <c r="B738" s="8">
        <v>732</v>
      </c>
      <c r="C738" s="12" t="s">
        <v>4159</v>
      </c>
      <c r="D738" s="9" t="s">
        <v>3018</v>
      </c>
      <c r="E738" s="9" t="s">
        <v>1776</v>
      </c>
      <c r="F738" s="9" t="s">
        <v>71</v>
      </c>
      <c r="G738" s="9" t="s">
        <v>1783</v>
      </c>
      <c r="H738" s="10" t="s">
        <v>76</v>
      </c>
      <c r="I738" s="10" t="s">
        <v>0</v>
      </c>
      <c r="J738" s="10" t="s">
        <v>73</v>
      </c>
      <c r="K738" s="10" t="s">
        <v>4160</v>
      </c>
      <c r="L738" s="13">
        <v>4613000</v>
      </c>
      <c r="M738" s="13">
        <v>0</v>
      </c>
      <c r="N738" s="13">
        <v>20</v>
      </c>
    </row>
    <row r="739" spans="2:14" ht="63" x14ac:dyDescent="0.25">
      <c r="B739" s="8">
        <v>733</v>
      </c>
      <c r="C739" s="12" t="s">
        <v>4161</v>
      </c>
      <c r="D739" s="9" t="s">
        <v>4162</v>
      </c>
      <c r="E739" s="9" t="s">
        <v>1842</v>
      </c>
      <c r="F739" s="9" t="s">
        <v>71</v>
      </c>
      <c r="G739" s="9" t="s">
        <v>3529</v>
      </c>
      <c r="H739" s="10" t="s">
        <v>72</v>
      </c>
      <c r="I739" s="10" t="s">
        <v>1</v>
      </c>
      <c r="J739" s="10" t="s">
        <v>1941</v>
      </c>
      <c r="K739" s="10" t="s">
        <v>4163</v>
      </c>
      <c r="L739" s="13">
        <v>632500</v>
      </c>
      <c r="M739" s="13">
        <v>0</v>
      </c>
      <c r="N739" s="13">
        <v>15</v>
      </c>
    </row>
    <row r="740" spans="2:14" ht="52.15" customHeight="1" x14ac:dyDescent="0.25">
      <c r="B740" s="8">
        <v>734</v>
      </c>
      <c r="C740" s="12" t="s">
        <v>4164</v>
      </c>
      <c r="D740" s="9" t="s">
        <v>4165</v>
      </c>
      <c r="E740" s="9" t="s">
        <v>1782</v>
      </c>
      <c r="F740" s="9" t="s">
        <v>71</v>
      </c>
      <c r="G740" s="9" t="s">
        <v>1826</v>
      </c>
      <c r="H740" s="10" t="s">
        <v>72</v>
      </c>
      <c r="I740" s="10" t="s">
        <v>0</v>
      </c>
      <c r="J740" s="10" t="s">
        <v>73</v>
      </c>
      <c r="K740" s="10" t="s">
        <v>4166</v>
      </c>
      <c r="L740" s="13">
        <v>2281125</v>
      </c>
      <c r="M740" s="13">
        <v>0</v>
      </c>
      <c r="N740" s="13">
        <v>5</v>
      </c>
    </row>
    <row r="741" spans="2:14" ht="52.15" customHeight="1" x14ac:dyDescent="0.25">
      <c r="B741" s="8">
        <v>735</v>
      </c>
      <c r="C741" s="12" t="s">
        <v>4167</v>
      </c>
      <c r="D741" s="9" t="s">
        <v>4168</v>
      </c>
      <c r="E741" s="9" t="s">
        <v>1886</v>
      </c>
      <c r="F741" s="9" t="s">
        <v>71</v>
      </c>
      <c r="G741" s="9" t="s">
        <v>2218</v>
      </c>
      <c r="H741" s="10" t="s">
        <v>72</v>
      </c>
      <c r="I741" s="10" t="s">
        <v>3</v>
      </c>
      <c r="J741" s="10" t="s">
        <v>1906</v>
      </c>
      <c r="K741" s="10" t="s">
        <v>4169</v>
      </c>
      <c r="L741" s="13">
        <v>19710000</v>
      </c>
      <c r="M741" s="13">
        <v>0</v>
      </c>
      <c r="N741" s="13">
        <v>75</v>
      </c>
    </row>
    <row r="742" spans="2:14" ht="52.15" customHeight="1" x14ac:dyDescent="0.25">
      <c r="B742" s="8">
        <v>736</v>
      </c>
      <c r="C742" s="12" t="s">
        <v>4170</v>
      </c>
      <c r="D742" s="9" t="s">
        <v>4171</v>
      </c>
      <c r="E742" s="9" t="s">
        <v>1771</v>
      </c>
      <c r="F742" s="9" t="s">
        <v>71</v>
      </c>
      <c r="G742" s="9" t="s">
        <v>3003</v>
      </c>
      <c r="H742" s="10" t="s">
        <v>72</v>
      </c>
      <c r="I742" s="10" t="s">
        <v>0</v>
      </c>
      <c r="J742" s="10" t="s">
        <v>75</v>
      </c>
      <c r="K742" s="10" t="s">
        <v>4172</v>
      </c>
      <c r="L742" s="13">
        <v>6832758</v>
      </c>
      <c r="M742" s="13">
        <v>280601</v>
      </c>
      <c r="N742" s="13">
        <v>12</v>
      </c>
    </row>
    <row r="743" spans="2:14" ht="52.15" customHeight="1" x14ac:dyDescent="0.25">
      <c r="B743" s="8">
        <v>737</v>
      </c>
      <c r="C743" s="12" t="s">
        <v>4173</v>
      </c>
      <c r="D743" s="9" t="s">
        <v>4174</v>
      </c>
      <c r="E743" s="9" t="s">
        <v>1869</v>
      </c>
      <c r="F743" s="9" t="s">
        <v>71</v>
      </c>
      <c r="G743" s="9" t="s">
        <v>2546</v>
      </c>
      <c r="H743" s="10" t="s">
        <v>72</v>
      </c>
      <c r="I743" s="10" t="s">
        <v>1</v>
      </c>
      <c r="J743" s="10" t="s">
        <v>98</v>
      </c>
      <c r="K743" s="10" t="s">
        <v>4175</v>
      </c>
      <c r="L743" s="13">
        <v>5476683</v>
      </c>
      <c r="M743" s="13">
        <v>190000</v>
      </c>
      <c r="N743" s="13">
        <v>14</v>
      </c>
    </row>
    <row r="744" spans="2:14" ht="52.15" customHeight="1" x14ac:dyDescent="0.25">
      <c r="B744" s="8">
        <v>738</v>
      </c>
      <c r="C744" s="12" t="s">
        <v>4176</v>
      </c>
      <c r="D744" s="9" t="s">
        <v>4177</v>
      </c>
      <c r="E744" s="9" t="s">
        <v>1776</v>
      </c>
      <c r="F744" s="9" t="s">
        <v>71</v>
      </c>
      <c r="G744" s="9" t="s">
        <v>4178</v>
      </c>
      <c r="H744" s="10" t="s">
        <v>72</v>
      </c>
      <c r="I744" s="10" t="s">
        <v>0</v>
      </c>
      <c r="J744" s="10" t="s">
        <v>81</v>
      </c>
      <c r="K744" s="10" t="s">
        <v>4179</v>
      </c>
      <c r="L744" s="13">
        <v>1644459</v>
      </c>
      <c r="M744" s="13">
        <v>96800</v>
      </c>
      <c r="N744" s="13">
        <v>10</v>
      </c>
    </row>
    <row r="745" spans="2:14" ht="52.15" customHeight="1" x14ac:dyDescent="0.25">
      <c r="B745" s="8">
        <v>739</v>
      </c>
      <c r="C745" s="12" t="s">
        <v>4180</v>
      </c>
      <c r="D745" s="9" t="s">
        <v>4181</v>
      </c>
      <c r="E745" s="9" t="s">
        <v>4064</v>
      </c>
      <c r="F745" s="9" t="s">
        <v>71</v>
      </c>
      <c r="G745" s="9" t="s">
        <v>1772</v>
      </c>
      <c r="H745" s="10" t="s">
        <v>72</v>
      </c>
      <c r="I745" s="10" t="s">
        <v>0</v>
      </c>
      <c r="J745" s="10" t="s">
        <v>73</v>
      </c>
      <c r="K745" s="10" t="s">
        <v>4182</v>
      </c>
      <c r="L745" s="13">
        <v>1913500</v>
      </c>
      <c r="M745" s="13">
        <v>0</v>
      </c>
      <c r="N745" s="13">
        <v>10</v>
      </c>
    </row>
    <row r="746" spans="2:14" ht="52.15" customHeight="1" x14ac:dyDescent="0.25">
      <c r="B746" s="8">
        <v>740</v>
      </c>
      <c r="C746" s="12" t="s">
        <v>4183</v>
      </c>
      <c r="D746" s="9" t="s">
        <v>4184</v>
      </c>
      <c r="E746" s="9" t="s">
        <v>1869</v>
      </c>
      <c r="F746" s="9" t="s">
        <v>71</v>
      </c>
      <c r="G746" s="9" t="s">
        <v>1772</v>
      </c>
      <c r="H746" s="10" t="s">
        <v>72</v>
      </c>
      <c r="I746" s="10" t="s">
        <v>0</v>
      </c>
      <c r="J746" s="10" t="s">
        <v>81</v>
      </c>
      <c r="K746" s="10" t="s">
        <v>4185</v>
      </c>
      <c r="L746" s="13">
        <v>1369472</v>
      </c>
      <c r="M746" s="13">
        <v>89000</v>
      </c>
      <c r="N746" s="13">
        <v>10</v>
      </c>
    </row>
    <row r="747" spans="2:14" ht="52.15" customHeight="1" x14ac:dyDescent="0.25">
      <c r="B747" s="8">
        <v>741</v>
      </c>
      <c r="C747" s="12" t="s">
        <v>4186</v>
      </c>
      <c r="D747" s="9" t="s">
        <v>4187</v>
      </c>
      <c r="E747" s="9" t="s">
        <v>1817</v>
      </c>
      <c r="F747" s="9" t="s">
        <v>71</v>
      </c>
      <c r="G747" s="9" t="s">
        <v>1772</v>
      </c>
      <c r="H747" s="10" t="s">
        <v>72</v>
      </c>
      <c r="I747" s="10" t="s">
        <v>0</v>
      </c>
      <c r="J747" s="10" t="s">
        <v>81</v>
      </c>
      <c r="K747" s="10" t="s">
        <v>4188</v>
      </c>
      <c r="L747" s="13">
        <v>3217066</v>
      </c>
      <c r="M747" s="13">
        <v>74000</v>
      </c>
      <c r="N747" s="13">
        <v>21</v>
      </c>
    </row>
    <row r="748" spans="2:14" ht="52.15" customHeight="1" x14ac:dyDescent="0.25">
      <c r="B748" s="8">
        <v>742</v>
      </c>
      <c r="C748" s="12" t="s">
        <v>4189</v>
      </c>
      <c r="D748" s="9" t="s">
        <v>4190</v>
      </c>
      <c r="E748" s="9" t="s">
        <v>1798</v>
      </c>
      <c r="F748" s="9" t="s">
        <v>71</v>
      </c>
      <c r="G748" s="9" t="s">
        <v>2151</v>
      </c>
      <c r="H748" s="10" t="s">
        <v>96</v>
      </c>
      <c r="I748" s="10" t="s">
        <v>1</v>
      </c>
      <c r="J748" s="10" t="s">
        <v>1778</v>
      </c>
      <c r="K748" s="10" t="s">
        <v>4191</v>
      </c>
      <c r="L748" s="13">
        <v>4397131</v>
      </c>
      <c r="M748" s="13">
        <v>0</v>
      </c>
      <c r="N748" s="13">
        <v>0</v>
      </c>
    </row>
    <row r="749" spans="2:14" ht="52.15" customHeight="1" x14ac:dyDescent="0.25">
      <c r="B749" s="8">
        <v>743</v>
      </c>
      <c r="C749" s="12" t="s">
        <v>4192</v>
      </c>
      <c r="D749" s="9" t="s">
        <v>4193</v>
      </c>
      <c r="E749" s="9" t="s">
        <v>1874</v>
      </c>
      <c r="F749" s="9" t="s">
        <v>71</v>
      </c>
      <c r="G749" s="9" t="s">
        <v>1969</v>
      </c>
      <c r="H749" s="10" t="s">
        <v>72</v>
      </c>
      <c r="I749" s="10" t="s">
        <v>0</v>
      </c>
      <c r="J749" s="10" t="s">
        <v>81</v>
      </c>
      <c r="K749" s="10" t="s">
        <v>4194</v>
      </c>
      <c r="L749" s="13">
        <v>7750000</v>
      </c>
      <c r="M749" s="13">
        <v>684875</v>
      </c>
      <c r="N749" s="13">
        <v>10</v>
      </c>
    </row>
    <row r="750" spans="2:14" ht="63" x14ac:dyDescent="0.25">
      <c r="B750" s="8">
        <v>744</v>
      </c>
      <c r="C750" s="12" t="s">
        <v>4195</v>
      </c>
      <c r="D750" s="9" t="s">
        <v>4196</v>
      </c>
      <c r="E750" s="9" t="s">
        <v>1973</v>
      </c>
      <c r="F750" s="9" t="s">
        <v>71</v>
      </c>
      <c r="G750" s="9" t="s">
        <v>1826</v>
      </c>
      <c r="H750" s="10" t="s">
        <v>72</v>
      </c>
      <c r="I750" s="10" t="s">
        <v>1</v>
      </c>
      <c r="J750" s="10" t="s">
        <v>1941</v>
      </c>
      <c r="K750" s="10" t="s">
        <v>4197</v>
      </c>
      <c r="L750" s="13">
        <v>13012500</v>
      </c>
      <c r="M750" s="13">
        <v>0</v>
      </c>
      <c r="N750" s="13">
        <v>8</v>
      </c>
    </row>
    <row r="751" spans="2:14" ht="52.15" customHeight="1" x14ac:dyDescent="0.25">
      <c r="B751" s="8">
        <v>745</v>
      </c>
      <c r="C751" s="12" t="s">
        <v>4198</v>
      </c>
      <c r="D751" s="9" t="s">
        <v>4199</v>
      </c>
      <c r="E751" s="9" t="s">
        <v>2018</v>
      </c>
      <c r="F751" s="9" t="s">
        <v>71</v>
      </c>
      <c r="G751" s="9" t="s">
        <v>1757</v>
      </c>
      <c r="H751" s="10" t="s">
        <v>72</v>
      </c>
      <c r="I751" s="10" t="s">
        <v>0</v>
      </c>
      <c r="J751" s="10" t="s">
        <v>73</v>
      </c>
      <c r="K751" s="10" t="s">
        <v>3068</v>
      </c>
      <c r="L751" s="13">
        <v>1700000</v>
      </c>
      <c r="M751" s="13">
        <v>0</v>
      </c>
      <c r="N751" s="13">
        <v>2</v>
      </c>
    </row>
    <row r="752" spans="2:14" ht="52.15" customHeight="1" x14ac:dyDescent="0.25">
      <c r="B752" s="8">
        <v>746</v>
      </c>
      <c r="C752" s="12" t="s">
        <v>4200</v>
      </c>
      <c r="D752" s="9" t="s">
        <v>4201</v>
      </c>
      <c r="E752" s="9" t="s">
        <v>113</v>
      </c>
      <c r="F752" s="9" t="s">
        <v>71</v>
      </c>
      <c r="G752" s="9" t="s">
        <v>2026</v>
      </c>
      <c r="H752" s="10" t="s">
        <v>72</v>
      </c>
      <c r="I752" s="10" t="s">
        <v>3</v>
      </c>
      <c r="J752" s="10" t="s">
        <v>1906</v>
      </c>
      <c r="K752" s="10" t="s">
        <v>4202</v>
      </c>
      <c r="L752" s="13">
        <v>4906160</v>
      </c>
      <c r="M752" s="13">
        <v>0</v>
      </c>
      <c r="N752" s="13">
        <v>20</v>
      </c>
    </row>
    <row r="753" spans="2:14" ht="63" x14ac:dyDescent="0.25">
      <c r="B753" s="8">
        <v>747</v>
      </c>
      <c r="C753" s="12" t="s">
        <v>4203</v>
      </c>
      <c r="D753" s="9" t="s">
        <v>4204</v>
      </c>
      <c r="E753" s="9" t="s">
        <v>1842</v>
      </c>
      <c r="F753" s="9" t="s">
        <v>71</v>
      </c>
      <c r="G753" s="9" t="s">
        <v>1826</v>
      </c>
      <c r="H753" s="10" t="s">
        <v>72</v>
      </c>
      <c r="I753" s="10" t="s">
        <v>1</v>
      </c>
      <c r="J753" s="10" t="s">
        <v>1941</v>
      </c>
      <c r="K753" s="10" t="s">
        <v>4205</v>
      </c>
      <c r="L753" s="13">
        <v>30342371</v>
      </c>
      <c r="M753" s="13">
        <v>0</v>
      </c>
      <c r="N753" s="13">
        <v>10</v>
      </c>
    </row>
    <row r="754" spans="2:14" ht="52.15" customHeight="1" x14ac:dyDescent="0.25">
      <c r="B754" s="8">
        <v>748</v>
      </c>
      <c r="C754" s="12" t="s">
        <v>4206</v>
      </c>
      <c r="D754" s="9" t="s">
        <v>4207</v>
      </c>
      <c r="E754" s="9" t="s">
        <v>1776</v>
      </c>
      <c r="F754" s="9" t="s">
        <v>71</v>
      </c>
      <c r="G754" s="9" t="s">
        <v>1772</v>
      </c>
      <c r="H754" s="10" t="s">
        <v>72</v>
      </c>
      <c r="I754" s="10" t="s">
        <v>0</v>
      </c>
      <c r="J754" s="10" t="s">
        <v>81</v>
      </c>
      <c r="K754" s="10" t="s">
        <v>4208</v>
      </c>
      <c r="L754" s="13">
        <v>16092000</v>
      </c>
      <c r="M754" s="13">
        <v>1174000</v>
      </c>
      <c r="N754" s="13">
        <v>24</v>
      </c>
    </row>
    <row r="755" spans="2:14" ht="94.5" x14ac:dyDescent="0.25">
      <c r="B755" s="8">
        <v>749</v>
      </c>
      <c r="C755" s="12" t="s">
        <v>4209</v>
      </c>
      <c r="D755" s="9" t="s">
        <v>4210</v>
      </c>
      <c r="E755" s="9" t="s">
        <v>178</v>
      </c>
      <c r="F755" s="9" t="s">
        <v>71</v>
      </c>
      <c r="G755" s="9" t="s">
        <v>2504</v>
      </c>
      <c r="H755" s="10" t="s">
        <v>76</v>
      </c>
      <c r="I755" s="10" t="s">
        <v>0</v>
      </c>
      <c r="J755" s="10" t="s">
        <v>73</v>
      </c>
      <c r="K755" s="10" t="s">
        <v>4211</v>
      </c>
      <c r="L755" s="13">
        <v>800000</v>
      </c>
      <c r="M755" s="13">
        <v>0</v>
      </c>
      <c r="N755" s="13">
        <v>5</v>
      </c>
    </row>
    <row r="756" spans="2:14" ht="52.15" customHeight="1" x14ac:dyDescent="0.25">
      <c r="B756" s="8">
        <v>750</v>
      </c>
      <c r="C756" s="12" t="s">
        <v>4212</v>
      </c>
      <c r="D756" s="9" t="s">
        <v>4213</v>
      </c>
      <c r="E756" s="9" t="s">
        <v>2767</v>
      </c>
      <c r="F756" s="9" t="s">
        <v>71</v>
      </c>
      <c r="G756" s="9" t="s">
        <v>2125</v>
      </c>
      <c r="H756" s="10" t="s">
        <v>72</v>
      </c>
      <c r="I756" s="10" t="s">
        <v>1</v>
      </c>
      <c r="J756" s="10" t="s">
        <v>1778</v>
      </c>
      <c r="K756" s="10" t="s">
        <v>4214</v>
      </c>
      <c r="L756" s="13">
        <v>2795000</v>
      </c>
      <c r="M756" s="13">
        <v>0</v>
      </c>
      <c r="N756" s="13">
        <v>25</v>
      </c>
    </row>
    <row r="757" spans="2:14" ht="52.15" customHeight="1" x14ac:dyDescent="0.25">
      <c r="B757" s="8">
        <v>751</v>
      </c>
      <c r="C757" s="12" t="s">
        <v>4215</v>
      </c>
      <c r="D757" s="9" t="s">
        <v>4216</v>
      </c>
      <c r="E757" s="9" t="s">
        <v>1809</v>
      </c>
      <c r="F757" s="9" t="s">
        <v>71</v>
      </c>
      <c r="G757" s="9" t="s">
        <v>1983</v>
      </c>
      <c r="H757" s="10" t="s">
        <v>112</v>
      </c>
      <c r="I757" s="10" t="s">
        <v>1</v>
      </c>
      <c r="J757" s="10" t="s">
        <v>1984</v>
      </c>
      <c r="K757" s="10" t="s">
        <v>4217</v>
      </c>
      <c r="L757" s="13">
        <v>7000000</v>
      </c>
      <c r="M757" s="13">
        <v>770000</v>
      </c>
      <c r="N757" s="13">
        <v>18</v>
      </c>
    </row>
    <row r="758" spans="2:14" ht="52.15" customHeight="1" x14ac:dyDescent="0.25">
      <c r="B758" s="8">
        <v>752</v>
      </c>
      <c r="C758" s="12" t="s">
        <v>4218</v>
      </c>
      <c r="D758" s="9" t="s">
        <v>1419</v>
      </c>
      <c r="E758" s="9" t="s">
        <v>178</v>
      </c>
      <c r="F758" s="9" t="s">
        <v>71</v>
      </c>
      <c r="G758" s="9" t="s">
        <v>1757</v>
      </c>
      <c r="H758" s="10" t="s">
        <v>77</v>
      </c>
      <c r="I758" s="10" t="s">
        <v>1</v>
      </c>
      <c r="J758" s="10" t="s">
        <v>4219</v>
      </c>
      <c r="K758" s="10" t="s">
        <v>4220</v>
      </c>
      <c r="L758" s="13">
        <v>3792228</v>
      </c>
      <c r="M758" s="13">
        <v>0</v>
      </c>
      <c r="N758" s="13">
        <v>0</v>
      </c>
    </row>
    <row r="759" spans="2:14" ht="52.15" customHeight="1" x14ac:dyDescent="0.25">
      <c r="B759" s="8">
        <v>753</v>
      </c>
      <c r="C759" s="12" t="s">
        <v>4221</v>
      </c>
      <c r="D759" s="9" t="s">
        <v>4222</v>
      </c>
      <c r="E759" s="9" t="s">
        <v>1771</v>
      </c>
      <c r="F759" s="9" t="s">
        <v>71</v>
      </c>
      <c r="G759" s="9" t="s">
        <v>1945</v>
      </c>
      <c r="H759" s="10" t="s">
        <v>2524</v>
      </c>
      <c r="I759" s="10" t="s">
        <v>2</v>
      </c>
      <c r="J759" s="10" t="s">
        <v>169</v>
      </c>
      <c r="K759" s="10" t="s">
        <v>4223</v>
      </c>
      <c r="L759" s="13">
        <v>9368125</v>
      </c>
      <c r="M759" s="13">
        <v>0</v>
      </c>
      <c r="N759" s="13">
        <v>15</v>
      </c>
    </row>
    <row r="760" spans="2:14" ht="63" x14ac:dyDescent="0.25">
      <c r="B760" s="8">
        <v>754</v>
      </c>
      <c r="C760" s="12" t="s">
        <v>4224</v>
      </c>
      <c r="D760" s="9" t="s">
        <v>4225</v>
      </c>
      <c r="E760" s="9" t="s">
        <v>180</v>
      </c>
      <c r="F760" s="9" t="s">
        <v>71</v>
      </c>
      <c r="G760" s="9" t="s">
        <v>2026</v>
      </c>
      <c r="H760" s="10" t="s">
        <v>72</v>
      </c>
      <c r="I760" s="10" t="s">
        <v>3</v>
      </c>
      <c r="J760" s="10" t="s">
        <v>1778</v>
      </c>
      <c r="K760" s="10" t="s">
        <v>4226</v>
      </c>
      <c r="L760" s="13">
        <v>2910000</v>
      </c>
      <c r="M760" s="13">
        <v>0</v>
      </c>
      <c r="N760" s="13">
        <v>14</v>
      </c>
    </row>
    <row r="761" spans="2:14" ht="52.15" customHeight="1" x14ac:dyDescent="0.25">
      <c r="B761" s="8">
        <v>755</v>
      </c>
      <c r="C761" s="12" t="s">
        <v>4227</v>
      </c>
      <c r="D761" s="9" t="s">
        <v>4228</v>
      </c>
      <c r="E761" s="9" t="s">
        <v>2060</v>
      </c>
      <c r="F761" s="9" t="s">
        <v>71</v>
      </c>
      <c r="G761" s="9" t="s">
        <v>1794</v>
      </c>
      <c r="H761" s="10" t="s">
        <v>72</v>
      </c>
      <c r="I761" s="10" t="s">
        <v>0</v>
      </c>
      <c r="J761" s="10" t="s">
        <v>73</v>
      </c>
      <c r="K761" s="10" t="s">
        <v>1799</v>
      </c>
      <c r="L761" s="13">
        <v>49860000</v>
      </c>
      <c r="M761" s="13">
        <v>0</v>
      </c>
      <c r="N761" s="13">
        <v>0</v>
      </c>
    </row>
    <row r="762" spans="2:14" ht="52.15" customHeight="1" x14ac:dyDescent="0.25">
      <c r="B762" s="8">
        <v>756</v>
      </c>
      <c r="C762" s="12" t="s">
        <v>4229</v>
      </c>
      <c r="D762" s="9" t="s">
        <v>4230</v>
      </c>
      <c r="E762" s="9" t="s">
        <v>1771</v>
      </c>
      <c r="F762" s="9" t="s">
        <v>71</v>
      </c>
      <c r="G762" s="9" t="s">
        <v>2013</v>
      </c>
      <c r="H762" s="10" t="s">
        <v>72</v>
      </c>
      <c r="I762" s="10" t="s">
        <v>0</v>
      </c>
      <c r="J762" s="10" t="s">
        <v>81</v>
      </c>
      <c r="K762" s="10" t="s">
        <v>4231</v>
      </c>
      <c r="L762" s="13">
        <v>3177471</v>
      </c>
      <c r="M762" s="13">
        <v>270000</v>
      </c>
      <c r="N762" s="13">
        <v>30</v>
      </c>
    </row>
    <row r="763" spans="2:14" ht="52.15" customHeight="1" x14ac:dyDescent="0.25">
      <c r="B763" s="8">
        <v>757</v>
      </c>
      <c r="C763" s="12" t="s">
        <v>4232</v>
      </c>
      <c r="D763" s="9" t="s">
        <v>4233</v>
      </c>
      <c r="E763" s="9" t="s">
        <v>168</v>
      </c>
      <c r="F763" s="9" t="s">
        <v>71</v>
      </c>
      <c r="G763" s="9" t="s">
        <v>2090</v>
      </c>
      <c r="H763" s="10" t="s">
        <v>72</v>
      </c>
      <c r="I763" s="10" t="s">
        <v>0</v>
      </c>
      <c r="J763" s="10" t="s">
        <v>73</v>
      </c>
      <c r="K763" s="10" t="s">
        <v>2755</v>
      </c>
      <c r="L763" s="13">
        <v>1679366</v>
      </c>
      <c r="M763" s="13">
        <v>0</v>
      </c>
      <c r="N763" s="13">
        <v>2</v>
      </c>
    </row>
    <row r="764" spans="2:14" ht="52.15" customHeight="1" x14ac:dyDescent="0.25">
      <c r="B764" s="8">
        <v>758</v>
      </c>
      <c r="C764" s="12" t="s">
        <v>4234</v>
      </c>
      <c r="D764" s="9" t="s">
        <v>4235</v>
      </c>
      <c r="E764" s="9" t="s">
        <v>1756</v>
      </c>
      <c r="F764" s="9" t="s">
        <v>71</v>
      </c>
      <c r="G764" s="9" t="s">
        <v>1757</v>
      </c>
      <c r="H764" s="10" t="s">
        <v>72</v>
      </c>
      <c r="I764" s="10" t="s">
        <v>2</v>
      </c>
      <c r="J764" s="10" t="s">
        <v>1915</v>
      </c>
      <c r="K764" s="10" t="s">
        <v>4236</v>
      </c>
      <c r="L764" s="13">
        <v>9186604</v>
      </c>
      <c r="M764" s="13">
        <v>0</v>
      </c>
      <c r="N764" s="13">
        <v>20</v>
      </c>
    </row>
    <row r="765" spans="2:14" ht="52.15" customHeight="1" x14ac:dyDescent="0.25">
      <c r="B765" s="8">
        <v>759</v>
      </c>
      <c r="C765" s="12" t="s">
        <v>4237</v>
      </c>
      <c r="D765" s="9" t="s">
        <v>3162</v>
      </c>
      <c r="E765" s="9" t="s">
        <v>1949</v>
      </c>
      <c r="F765" s="9" t="s">
        <v>71</v>
      </c>
      <c r="G765" s="9" t="s">
        <v>2211</v>
      </c>
      <c r="H765" s="10" t="s">
        <v>76</v>
      </c>
      <c r="I765" s="10" t="s">
        <v>1</v>
      </c>
      <c r="J765" s="10" t="s">
        <v>171</v>
      </c>
      <c r="K765" s="10" t="s">
        <v>4238</v>
      </c>
      <c r="L765" s="13">
        <v>41411000</v>
      </c>
      <c r="M765" s="13">
        <v>0</v>
      </c>
      <c r="N765" s="13">
        <v>80</v>
      </c>
    </row>
    <row r="766" spans="2:14" ht="52.15" customHeight="1" x14ac:dyDescent="0.25">
      <c r="B766" s="8">
        <v>760</v>
      </c>
      <c r="C766" s="12" t="s">
        <v>4239</v>
      </c>
      <c r="D766" s="9" t="s">
        <v>4240</v>
      </c>
      <c r="E766" s="9" t="s">
        <v>1817</v>
      </c>
      <c r="F766" s="9" t="s">
        <v>71</v>
      </c>
      <c r="G766" s="9" t="s">
        <v>2090</v>
      </c>
      <c r="H766" s="10" t="s">
        <v>72</v>
      </c>
      <c r="I766" s="10" t="s">
        <v>0</v>
      </c>
      <c r="J766" s="10" t="s">
        <v>73</v>
      </c>
      <c r="K766" s="10" t="s">
        <v>4241</v>
      </c>
      <c r="L766" s="13">
        <v>1169320</v>
      </c>
      <c r="M766" s="13">
        <v>0</v>
      </c>
      <c r="N766" s="13">
        <v>2</v>
      </c>
    </row>
    <row r="767" spans="2:14" ht="52.15" customHeight="1" x14ac:dyDescent="0.25">
      <c r="B767" s="8">
        <v>761</v>
      </c>
      <c r="C767" s="12" t="s">
        <v>4242</v>
      </c>
      <c r="D767" s="9" t="s">
        <v>4243</v>
      </c>
      <c r="E767" s="9" t="s">
        <v>1782</v>
      </c>
      <c r="F767" s="9" t="s">
        <v>71</v>
      </c>
      <c r="G767" s="9" t="s">
        <v>4244</v>
      </c>
      <c r="H767" s="10" t="s">
        <v>72</v>
      </c>
      <c r="I767" s="10" t="s">
        <v>0</v>
      </c>
      <c r="J767" s="10" t="s">
        <v>73</v>
      </c>
      <c r="K767" s="10" t="s">
        <v>4245</v>
      </c>
      <c r="L767" s="13">
        <v>153437500</v>
      </c>
      <c r="M767" s="13">
        <v>0</v>
      </c>
      <c r="N767" s="13">
        <v>0</v>
      </c>
    </row>
    <row r="768" spans="2:14" ht="126" x14ac:dyDescent="0.25">
      <c r="B768" s="8">
        <v>762</v>
      </c>
      <c r="C768" s="12" t="s">
        <v>4246</v>
      </c>
      <c r="D768" s="9" t="s">
        <v>4247</v>
      </c>
      <c r="E768" s="9" t="s">
        <v>1874</v>
      </c>
      <c r="F768" s="9" t="s">
        <v>87</v>
      </c>
      <c r="G768" s="9" t="s">
        <v>2234</v>
      </c>
      <c r="H768" s="10" t="s">
        <v>76</v>
      </c>
      <c r="I768" s="10" t="s">
        <v>1</v>
      </c>
      <c r="J768" s="10" t="s">
        <v>98</v>
      </c>
      <c r="K768" s="10" t="s">
        <v>4248</v>
      </c>
      <c r="L768" s="13">
        <v>163774760</v>
      </c>
      <c r="M768" s="13">
        <v>4310941</v>
      </c>
      <c r="N768" s="13">
        <v>37</v>
      </c>
    </row>
    <row r="769" spans="2:14" ht="52.15" customHeight="1" x14ac:dyDescent="0.25">
      <c r="B769" s="8">
        <v>763</v>
      </c>
      <c r="C769" s="12" t="s">
        <v>4249</v>
      </c>
      <c r="D769" s="9" t="s">
        <v>4250</v>
      </c>
      <c r="E769" s="9" t="s">
        <v>1771</v>
      </c>
      <c r="F769" s="9" t="s">
        <v>71</v>
      </c>
      <c r="G769" s="9" t="s">
        <v>1772</v>
      </c>
      <c r="H769" s="10" t="s">
        <v>72</v>
      </c>
      <c r="I769" s="10" t="s">
        <v>0</v>
      </c>
      <c r="J769" s="10" t="s">
        <v>81</v>
      </c>
      <c r="K769" s="10" t="s">
        <v>4251</v>
      </c>
      <c r="L769" s="13">
        <v>22648000</v>
      </c>
      <c r="M769" s="13">
        <v>1035840</v>
      </c>
      <c r="N769" s="13">
        <v>10</v>
      </c>
    </row>
    <row r="770" spans="2:14" ht="52.15" customHeight="1" x14ac:dyDescent="0.25">
      <c r="B770" s="8">
        <v>764</v>
      </c>
      <c r="C770" s="12" t="s">
        <v>4252</v>
      </c>
      <c r="D770" s="9" t="s">
        <v>4253</v>
      </c>
      <c r="E770" s="9" t="s">
        <v>1771</v>
      </c>
      <c r="F770" s="9" t="s">
        <v>71</v>
      </c>
      <c r="G770" s="9" t="s">
        <v>1772</v>
      </c>
      <c r="H770" s="10" t="s">
        <v>72</v>
      </c>
      <c r="I770" s="10" t="s">
        <v>0</v>
      </c>
      <c r="J770" s="10" t="s">
        <v>81</v>
      </c>
      <c r="K770" s="10" t="s">
        <v>4254</v>
      </c>
      <c r="L770" s="13">
        <v>1007811</v>
      </c>
      <c r="M770" s="13">
        <v>49000</v>
      </c>
      <c r="N770" s="13">
        <v>6</v>
      </c>
    </row>
    <row r="771" spans="2:14" ht="52.15" customHeight="1" x14ac:dyDescent="0.25">
      <c r="B771" s="8">
        <v>765</v>
      </c>
      <c r="C771" s="12" t="s">
        <v>4255</v>
      </c>
      <c r="D771" s="9" t="s">
        <v>4256</v>
      </c>
      <c r="E771" s="9" t="s">
        <v>1771</v>
      </c>
      <c r="F771" s="9" t="s">
        <v>71</v>
      </c>
      <c r="G771" s="9" t="s">
        <v>1772</v>
      </c>
      <c r="H771" s="10" t="s">
        <v>76</v>
      </c>
      <c r="I771" s="10" t="s">
        <v>0</v>
      </c>
      <c r="J771" s="10" t="s">
        <v>81</v>
      </c>
      <c r="K771" s="10" t="s">
        <v>4257</v>
      </c>
      <c r="L771" s="13">
        <v>1140176</v>
      </c>
      <c r="M771" s="13">
        <v>128900</v>
      </c>
      <c r="N771" s="13">
        <v>3</v>
      </c>
    </row>
    <row r="772" spans="2:14" ht="63" x14ac:dyDescent="0.25">
      <c r="B772" s="8">
        <v>766</v>
      </c>
      <c r="C772" s="12" t="s">
        <v>4258</v>
      </c>
      <c r="D772" s="9" t="s">
        <v>4259</v>
      </c>
      <c r="E772" s="9" t="s">
        <v>85</v>
      </c>
      <c r="F772" s="9" t="s">
        <v>71</v>
      </c>
      <c r="G772" s="9" t="s">
        <v>3116</v>
      </c>
      <c r="H772" s="10" t="s">
        <v>76</v>
      </c>
      <c r="I772" s="10" t="s">
        <v>3</v>
      </c>
      <c r="J772" s="10" t="s">
        <v>2301</v>
      </c>
      <c r="K772" s="10" t="s">
        <v>4260</v>
      </c>
      <c r="L772" s="13">
        <v>11000000</v>
      </c>
      <c r="M772" s="13">
        <v>0</v>
      </c>
      <c r="N772" s="13">
        <v>20</v>
      </c>
    </row>
    <row r="773" spans="2:14" ht="52.15" customHeight="1" x14ac:dyDescent="0.25">
      <c r="B773" s="8">
        <v>767</v>
      </c>
      <c r="C773" s="12" t="s">
        <v>4261</v>
      </c>
      <c r="D773" s="9" t="s">
        <v>4262</v>
      </c>
      <c r="E773" s="9" t="s">
        <v>1767</v>
      </c>
      <c r="F773" s="9" t="s">
        <v>71</v>
      </c>
      <c r="G773" s="9" t="s">
        <v>1810</v>
      </c>
      <c r="H773" s="10" t="s">
        <v>72</v>
      </c>
      <c r="I773" s="10" t="s">
        <v>1</v>
      </c>
      <c r="J773" s="10" t="s">
        <v>98</v>
      </c>
      <c r="K773" s="10" t="s">
        <v>4263</v>
      </c>
      <c r="L773" s="13">
        <v>2399266</v>
      </c>
      <c r="M773" s="13">
        <v>205000</v>
      </c>
      <c r="N773" s="13">
        <v>25</v>
      </c>
    </row>
    <row r="774" spans="2:14" ht="52.15" customHeight="1" x14ac:dyDescent="0.25">
      <c r="B774" s="8">
        <v>768</v>
      </c>
      <c r="C774" s="12" t="s">
        <v>4264</v>
      </c>
      <c r="D774" s="9" t="s">
        <v>4265</v>
      </c>
      <c r="E774" s="9" t="s">
        <v>1771</v>
      </c>
      <c r="F774" s="9" t="s">
        <v>71</v>
      </c>
      <c r="G774" s="9" t="s">
        <v>2013</v>
      </c>
      <c r="H774" s="10" t="s">
        <v>76</v>
      </c>
      <c r="I774" s="10" t="s">
        <v>0</v>
      </c>
      <c r="J774" s="10" t="s">
        <v>75</v>
      </c>
      <c r="K774" s="10" t="s">
        <v>4266</v>
      </c>
      <c r="L774" s="13">
        <v>2737786</v>
      </c>
      <c r="M774" s="13">
        <v>329100</v>
      </c>
      <c r="N774" s="13">
        <v>9</v>
      </c>
    </row>
    <row r="775" spans="2:14" ht="52.15" customHeight="1" x14ac:dyDescent="0.25">
      <c r="B775" s="8">
        <v>769</v>
      </c>
      <c r="C775" s="12" t="s">
        <v>4267</v>
      </c>
      <c r="D775" s="9" t="s">
        <v>4268</v>
      </c>
      <c r="E775" s="9" t="s">
        <v>1762</v>
      </c>
      <c r="F775" s="9" t="s">
        <v>71</v>
      </c>
      <c r="G775" s="9" t="s">
        <v>1882</v>
      </c>
      <c r="H775" s="10" t="s">
        <v>76</v>
      </c>
      <c r="I775" s="10" t="s">
        <v>0</v>
      </c>
      <c r="J775" s="10" t="s">
        <v>81</v>
      </c>
      <c r="K775" s="10" t="s">
        <v>4269</v>
      </c>
      <c r="L775" s="13">
        <v>900199</v>
      </c>
      <c r="M775" s="13">
        <v>43260</v>
      </c>
      <c r="N775" s="13">
        <v>28</v>
      </c>
    </row>
    <row r="776" spans="2:14" ht="63" x14ac:dyDescent="0.25">
      <c r="B776" s="8">
        <v>770</v>
      </c>
      <c r="C776" s="12" t="s">
        <v>4270</v>
      </c>
      <c r="D776" s="9" t="s">
        <v>4271</v>
      </c>
      <c r="E776" s="9" t="s">
        <v>2018</v>
      </c>
      <c r="F776" s="9" t="s">
        <v>71</v>
      </c>
      <c r="G776" s="9" t="s">
        <v>2090</v>
      </c>
      <c r="H776" s="10" t="s">
        <v>72</v>
      </c>
      <c r="I776" s="10" t="s">
        <v>0</v>
      </c>
      <c r="J776" s="10" t="s">
        <v>73</v>
      </c>
      <c r="K776" s="10" t="s">
        <v>4272</v>
      </c>
      <c r="L776" s="13">
        <v>2619400</v>
      </c>
      <c r="M776" s="13">
        <v>0</v>
      </c>
      <c r="N776" s="13">
        <v>2</v>
      </c>
    </row>
    <row r="777" spans="2:14" ht="52.15" customHeight="1" x14ac:dyDescent="0.25">
      <c r="B777" s="8">
        <v>771</v>
      </c>
      <c r="C777" s="12" t="s">
        <v>4273</v>
      </c>
      <c r="D777" s="9" t="s">
        <v>4274</v>
      </c>
      <c r="E777" s="9" t="s">
        <v>1817</v>
      </c>
      <c r="F777" s="9" t="s">
        <v>71</v>
      </c>
      <c r="G777" s="9" t="s">
        <v>1772</v>
      </c>
      <c r="H777" s="10" t="s">
        <v>76</v>
      </c>
      <c r="I777" s="10" t="s">
        <v>0</v>
      </c>
      <c r="J777" s="10" t="s">
        <v>73</v>
      </c>
      <c r="K777" s="10" t="s">
        <v>4275</v>
      </c>
      <c r="L777" s="13">
        <v>1071350</v>
      </c>
      <c r="M777" s="13">
        <v>0</v>
      </c>
      <c r="N777" s="13">
        <v>2</v>
      </c>
    </row>
    <row r="778" spans="2:14" ht="52.15" customHeight="1" x14ac:dyDescent="0.25">
      <c r="B778" s="8">
        <v>772</v>
      </c>
      <c r="C778" s="12" t="s">
        <v>4276</v>
      </c>
      <c r="D778" s="9" t="s">
        <v>1448</v>
      </c>
      <c r="E778" s="9" t="s">
        <v>1809</v>
      </c>
      <c r="F778" s="9" t="s">
        <v>71</v>
      </c>
      <c r="G778" s="9" t="s">
        <v>1805</v>
      </c>
      <c r="H778" s="10" t="s">
        <v>72</v>
      </c>
      <c r="I778" s="10" t="s">
        <v>3</v>
      </c>
      <c r="J778" s="10" t="s">
        <v>1870</v>
      </c>
      <c r="K778" s="10" t="s">
        <v>4277</v>
      </c>
      <c r="L778" s="13">
        <v>28189909</v>
      </c>
      <c r="M778" s="13">
        <v>2314000</v>
      </c>
      <c r="N778" s="13">
        <v>80</v>
      </c>
    </row>
    <row r="779" spans="2:14" ht="63" x14ac:dyDescent="0.25">
      <c r="B779" s="8">
        <v>773</v>
      </c>
      <c r="C779" s="12" t="s">
        <v>4278</v>
      </c>
      <c r="D779" s="9" t="s">
        <v>4279</v>
      </c>
      <c r="E779" s="9" t="s">
        <v>1886</v>
      </c>
      <c r="F779" s="9" t="s">
        <v>71</v>
      </c>
      <c r="G779" s="9" t="s">
        <v>1838</v>
      </c>
      <c r="H779" s="10" t="s">
        <v>77</v>
      </c>
      <c r="I779" s="10" t="s">
        <v>1</v>
      </c>
      <c r="J779" s="10" t="s">
        <v>1899</v>
      </c>
      <c r="K779" s="10" t="s">
        <v>4280</v>
      </c>
      <c r="L779" s="13">
        <v>9600000</v>
      </c>
      <c r="M779" s="13">
        <v>405865</v>
      </c>
      <c r="N779" s="13">
        <v>5</v>
      </c>
    </row>
    <row r="780" spans="2:14" ht="52.15" customHeight="1" x14ac:dyDescent="0.25">
      <c r="B780" s="8">
        <v>774</v>
      </c>
      <c r="C780" s="12" t="s">
        <v>4281</v>
      </c>
      <c r="D780" s="9" t="s">
        <v>4282</v>
      </c>
      <c r="E780" s="9" t="s">
        <v>1762</v>
      </c>
      <c r="F780" s="9" t="s">
        <v>71</v>
      </c>
      <c r="G780" s="9" t="s">
        <v>1953</v>
      </c>
      <c r="H780" s="10" t="s">
        <v>72</v>
      </c>
      <c r="I780" s="10" t="s">
        <v>0</v>
      </c>
      <c r="J780" s="10" t="s">
        <v>73</v>
      </c>
      <c r="K780" s="10" t="s">
        <v>4283</v>
      </c>
      <c r="L780" s="13">
        <v>5299400</v>
      </c>
      <c r="M780" s="13">
        <v>0</v>
      </c>
      <c r="N780" s="13">
        <v>5</v>
      </c>
    </row>
    <row r="781" spans="2:14" ht="52.15" customHeight="1" x14ac:dyDescent="0.25">
      <c r="B781" s="8">
        <v>775</v>
      </c>
      <c r="C781" s="12" t="s">
        <v>4284</v>
      </c>
      <c r="D781" s="9" t="s">
        <v>4285</v>
      </c>
      <c r="E781" s="9" t="s">
        <v>1798</v>
      </c>
      <c r="F781" s="9" t="s">
        <v>71</v>
      </c>
      <c r="G781" s="9" t="s">
        <v>1882</v>
      </c>
      <c r="H781" s="10" t="s">
        <v>72</v>
      </c>
      <c r="I781" s="10" t="s">
        <v>3</v>
      </c>
      <c r="J781" s="10" t="s">
        <v>169</v>
      </c>
      <c r="K781" s="10" t="s">
        <v>4286</v>
      </c>
      <c r="L781" s="13">
        <v>1998850</v>
      </c>
      <c r="M781" s="13">
        <v>0</v>
      </c>
      <c r="N781" s="13">
        <v>100</v>
      </c>
    </row>
    <row r="782" spans="2:14" ht="52.15" customHeight="1" x14ac:dyDescent="0.25">
      <c r="B782" s="8">
        <v>776</v>
      </c>
      <c r="C782" s="12" t="s">
        <v>4287</v>
      </c>
      <c r="D782" s="9" t="s">
        <v>4288</v>
      </c>
      <c r="E782" s="9" t="s">
        <v>1874</v>
      </c>
      <c r="F782" s="9" t="s">
        <v>71</v>
      </c>
      <c r="G782" s="9" t="s">
        <v>1945</v>
      </c>
      <c r="H782" s="10" t="s">
        <v>72</v>
      </c>
      <c r="I782" s="10" t="s">
        <v>2</v>
      </c>
      <c r="J782" s="10" t="s">
        <v>2244</v>
      </c>
      <c r="K782" s="10" t="s">
        <v>4289</v>
      </c>
      <c r="L782" s="13">
        <v>6377725</v>
      </c>
      <c r="M782" s="13">
        <v>164839</v>
      </c>
      <c r="N782" s="13">
        <v>10</v>
      </c>
    </row>
    <row r="783" spans="2:14" ht="52.15" customHeight="1" x14ac:dyDescent="0.25">
      <c r="B783" s="8">
        <v>777</v>
      </c>
      <c r="C783" s="12" t="s">
        <v>4290</v>
      </c>
      <c r="D783" s="9" t="s">
        <v>1419</v>
      </c>
      <c r="E783" s="9" t="s">
        <v>184</v>
      </c>
      <c r="F783" s="9" t="s">
        <v>71</v>
      </c>
      <c r="G783" s="9" t="s">
        <v>1757</v>
      </c>
      <c r="H783" s="10" t="s">
        <v>77</v>
      </c>
      <c r="I783" s="10" t="s">
        <v>1</v>
      </c>
      <c r="J783" s="10" t="s">
        <v>4291</v>
      </c>
      <c r="K783" s="10" t="s">
        <v>1421</v>
      </c>
      <c r="L783" s="13">
        <v>2324855</v>
      </c>
      <c r="M783" s="13">
        <v>0</v>
      </c>
      <c r="N783" s="13">
        <v>0</v>
      </c>
    </row>
    <row r="784" spans="2:14" ht="52.15" customHeight="1" x14ac:dyDescent="0.25">
      <c r="B784" s="8">
        <v>778</v>
      </c>
      <c r="C784" s="12" t="s">
        <v>4292</v>
      </c>
      <c r="D784" s="9" t="s">
        <v>4293</v>
      </c>
      <c r="E784" s="9" t="s">
        <v>1771</v>
      </c>
      <c r="F784" s="9" t="s">
        <v>71</v>
      </c>
      <c r="G784" s="9" t="s">
        <v>2026</v>
      </c>
      <c r="H784" s="10" t="s">
        <v>72</v>
      </c>
      <c r="I784" s="10" t="s">
        <v>0</v>
      </c>
      <c r="J784" s="10" t="s">
        <v>73</v>
      </c>
      <c r="K784" s="10" t="s">
        <v>4294</v>
      </c>
      <c r="L784" s="13">
        <v>1003000</v>
      </c>
      <c r="M784" s="13">
        <v>0</v>
      </c>
      <c r="N784" s="13">
        <v>12</v>
      </c>
    </row>
    <row r="785" spans="2:14" ht="52.15" customHeight="1" x14ac:dyDescent="0.25">
      <c r="B785" s="8">
        <v>779</v>
      </c>
      <c r="C785" s="12" t="s">
        <v>4295</v>
      </c>
      <c r="D785" s="9" t="s">
        <v>4296</v>
      </c>
      <c r="E785" s="9" t="s">
        <v>1756</v>
      </c>
      <c r="F785" s="9" t="s">
        <v>71</v>
      </c>
      <c r="G785" s="9" t="s">
        <v>2288</v>
      </c>
      <c r="H785" s="10" t="s">
        <v>72</v>
      </c>
      <c r="I785" s="10" t="s">
        <v>1</v>
      </c>
      <c r="J785" s="10" t="s">
        <v>1758</v>
      </c>
      <c r="K785" s="10" t="s">
        <v>4297</v>
      </c>
      <c r="L785" s="13">
        <v>13810180</v>
      </c>
      <c r="M785" s="13">
        <v>0</v>
      </c>
      <c r="N785" s="13">
        <v>68</v>
      </c>
    </row>
    <row r="786" spans="2:14" ht="63" x14ac:dyDescent="0.25">
      <c r="B786" s="8">
        <v>780</v>
      </c>
      <c r="C786" s="12" t="s">
        <v>4298</v>
      </c>
      <c r="D786" s="9" t="s">
        <v>4299</v>
      </c>
      <c r="E786" s="9" t="s">
        <v>140</v>
      </c>
      <c r="F786" s="9" t="s">
        <v>71</v>
      </c>
      <c r="G786" s="9" t="s">
        <v>3116</v>
      </c>
      <c r="H786" s="10" t="s">
        <v>72</v>
      </c>
      <c r="I786" s="10" t="s">
        <v>1</v>
      </c>
      <c r="J786" s="10" t="s">
        <v>1941</v>
      </c>
      <c r="K786" s="10" t="s">
        <v>4300</v>
      </c>
      <c r="L786" s="13">
        <v>4580000</v>
      </c>
      <c r="M786" s="13">
        <v>0</v>
      </c>
      <c r="N786" s="13">
        <v>20</v>
      </c>
    </row>
    <row r="787" spans="2:14" ht="52.15" customHeight="1" x14ac:dyDescent="0.25">
      <c r="B787" s="8">
        <v>781</v>
      </c>
      <c r="C787" s="12" t="s">
        <v>4301</v>
      </c>
      <c r="D787" s="9" t="s">
        <v>4302</v>
      </c>
      <c r="E787" s="9" t="s">
        <v>1776</v>
      </c>
      <c r="F787" s="9" t="s">
        <v>71</v>
      </c>
      <c r="G787" s="9" t="s">
        <v>2943</v>
      </c>
      <c r="H787" s="10" t="s">
        <v>96</v>
      </c>
      <c r="I787" s="10" t="s">
        <v>0</v>
      </c>
      <c r="J787" s="10" t="s">
        <v>81</v>
      </c>
      <c r="K787" s="10" t="s">
        <v>4303</v>
      </c>
      <c r="L787" s="13">
        <v>8963774</v>
      </c>
      <c r="M787" s="13">
        <v>1038988</v>
      </c>
      <c r="N787" s="13">
        <v>7</v>
      </c>
    </row>
    <row r="788" spans="2:14" ht="52.15" customHeight="1" x14ac:dyDescent="0.25">
      <c r="B788" s="8">
        <v>782</v>
      </c>
      <c r="C788" s="12" t="s">
        <v>4304</v>
      </c>
      <c r="D788" s="9" t="s">
        <v>4305</v>
      </c>
      <c r="E788" s="9" t="s">
        <v>1771</v>
      </c>
      <c r="F788" s="9" t="s">
        <v>71</v>
      </c>
      <c r="G788" s="9" t="s">
        <v>1772</v>
      </c>
      <c r="H788" s="10" t="s">
        <v>72</v>
      </c>
      <c r="I788" s="10" t="s">
        <v>0</v>
      </c>
      <c r="J788" s="10" t="s">
        <v>81</v>
      </c>
      <c r="K788" s="10" t="s">
        <v>4306</v>
      </c>
      <c r="L788" s="13">
        <v>2345247</v>
      </c>
      <c r="M788" s="13">
        <v>241500</v>
      </c>
      <c r="N788" s="13">
        <v>8</v>
      </c>
    </row>
    <row r="789" spans="2:14" ht="52.15" customHeight="1" x14ac:dyDescent="0.25">
      <c r="B789" s="8">
        <v>783</v>
      </c>
      <c r="C789" s="12" t="s">
        <v>4307</v>
      </c>
      <c r="D789" s="9" t="s">
        <v>4308</v>
      </c>
      <c r="E789" s="9" t="s">
        <v>1798</v>
      </c>
      <c r="F789" s="9" t="s">
        <v>71</v>
      </c>
      <c r="G789" s="9" t="s">
        <v>1772</v>
      </c>
      <c r="H789" s="10" t="s">
        <v>72</v>
      </c>
      <c r="I789" s="10" t="s">
        <v>0</v>
      </c>
      <c r="J789" s="10" t="s">
        <v>73</v>
      </c>
      <c r="K789" s="10" t="s">
        <v>4309</v>
      </c>
      <c r="L789" s="13">
        <v>1210000</v>
      </c>
      <c r="M789" s="13">
        <v>0</v>
      </c>
      <c r="N789" s="13">
        <v>10</v>
      </c>
    </row>
    <row r="790" spans="2:14" ht="52.15" customHeight="1" x14ac:dyDescent="0.25">
      <c r="B790" s="8">
        <v>784</v>
      </c>
      <c r="C790" s="12" t="s">
        <v>4310</v>
      </c>
      <c r="D790" s="9" t="s">
        <v>4311</v>
      </c>
      <c r="E790" s="9" t="s">
        <v>1756</v>
      </c>
      <c r="F790" s="9" t="s">
        <v>71</v>
      </c>
      <c r="G790" s="9" t="s">
        <v>1772</v>
      </c>
      <c r="H790" s="10" t="s">
        <v>76</v>
      </c>
      <c r="I790" s="10" t="s">
        <v>0</v>
      </c>
      <c r="J790" s="10" t="s">
        <v>81</v>
      </c>
      <c r="K790" s="10" t="s">
        <v>4312</v>
      </c>
      <c r="L790" s="13">
        <v>3159948</v>
      </c>
      <c r="M790" s="13">
        <v>121893</v>
      </c>
      <c r="N790" s="13">
        <v>12</v>
      </c>
    </row>
    <row r="791" spans="2:14" ht="52.15" customHeight="1" x14ac:dyDescent="0.25">
      <c r="B791" s="8">
        <v>785</v>
      </c>
      <c r="C791" s="12" t="s">
        <v>4313</v>
      </c>
      <c r="D791" s="9" t="s">
        <v>4314</v>
      </c>
      <c r="E791" s="9" t="s">
        <v>1771</v>
      </c>
      <c r="F791" s="9" t="s">
        <v>71</v>
      </c>
      <c r="G791" s="9" t="s">
        <v>1945</v>
      </c>
      <c r="H791" s="10" t="s">
        <v>72</v>
      </c>
      <c r="I791" s="10" t="s">
        <v>2</v>
      </c>
      <c r="J791" s="10" t="s">
        <v>1899</v>
      </c>
      <c r="K791" s="10" t="s">
        <v>4315</v>
      </c>
      <c r="L791" s="13">
        <v>4096279</v>
      </c>
      <c r="M791" s="13">
        <v>150000</v>
      </c>
      <c r="N791" s="13">
        <v>10</v>
      </c>
    </row>
    <row r="792" spans="2:14" ht="78.75" x14ac:dyDescent="0.25">
      <c r="B792" s="8">
        <v>786</v>
      </c>
      <c r="C792" s="12" t="s">
        <v>4316</v>
      </c>
      <c r="D792" s="9" t="s">
        <v>4317</v>
      </c>
      <c r="E792" s="9" t="s">
        <v>1949</v>
      </c>
      <c r="F792" s="9" t="s">
        <v>71</v>
      </c>
      <c r="G792" s="9" t="s">
        <v>2943</v>
      </c>
      <c r="H792" s="10" t="s">
        <v>76</v>
      </c>
      <c r="I792" s="10" t="s">
        <v>0</v>
      </c>
      <c r="J792" s="10" t="s">
        <v>81</v>
      </c>
      <c r="K792" s="10" t="s">
        <v>4318</v>
      </c>
      <c r="L792" s="13">
        <v>3175290</v>
      </c>
      <c r="M792" s="13">
        <v>395680</v>
      </c>
      <c r="N792" s="13">
        <v>10</v>
      </c>
    </row>
    <row r="793" spans="2:14" ht="63" x14ac:dyDescent="0.25">
      <c r="B793" s="8">
        <v>787</v>
      </c>
      <c r="C793" s="12" t="s">
        <v>4319</v>
      </c>
      <c r="D793" s="9" t="s">
        <v>4320</v>
      </c>
      <c r="E793" s="9" t="s">
        <v>85</v>
      </c>
      <c r="F793" s="9" t="s">
        <v>71</v>
      </c>
      <c r="G793" s="9" t="s">
        <v>1772</v>
      </c>
      <c r="H793" s="10" t="s">
        <v>72</v>
      </c>
      <c r="I793" s="10" t="s">
        <v>1</v>
      </c>
      <c r="J793" s="10" t="s">
        <v>1941</v>
      </c>
      <c r="K793" s="10" t="s">
        <v>4321</v>
      </c>
      <c r="L793" s="13">
        <v>2875000</v>
      </c>
      <c r="M793" s="13">
        <v>0</v>
      </c>
      <c r="N793" s="13">
        <v>35</v>
      </c>
    </row>
    <row r="794" spans="2:14" ht="63" x14ac:dyDescent="0.25">
      <c r="B794" s="8">
        <v>788</v>
      </c>
      <c r="C794" s="12" t="s">
        <v>4322</v>
      </c>
      <c r="D794" s="9" t="s">
        <v>4323</v>
      </c>
      <c r="E794" s="9" t="s">
        <v>1848</v>
      </c>
      <c r="F794" s="9" t="s">
        <v>71</v>
      </c>
      <c r="G794" s="9" t="s">
        <v>2270</v>
      </c>
      <c r="H794" s="10" t="s">
        <v>72</v>
      </c>
      <c r="I794" s="10" t="s">
        <v>0</v>
      </c>
      <c r="J794" s="10" t="s">
        <v>73</v>
      </c>
      <c r="K794" s="10" t="s">
        <v>4324</v>
      </c>
      <c r="L794" s="13">
        <v>1584000</v>
      </c>
      <c r="M794" s="13">
        <v>0</v>
      </c>
      <c r="N794" s="13">
        <v>7</v>
      </c>
    </row>
    <row r="795" spans="2:14" ht="52.15" customHeight="1" x14ac:dyDescent="0.25">
      <c r="B795" s="8">
        <v>789</v>
      </c>
      <c r="C795" s="12" t="s">
        <v>4325</v>
      </c>
      <c r="D795" s="9" t="s">
        <v>4326</v>
      </c>
      <c r="E795" s="9" t="s">
        <v>4327</v>
      </c>
      <c r="F795" s="9" t="s">
        <v>71</v>
      </c>
      <c r="G795" s="9" t="s">
        <v>1794</v>
      </c>
      <c r="H795" s="10" t="s">
        <v>72</v>
      </c>
      <c r="I795" s="10" t="s">
        <v>0</v>
      </c>
      <c r="J795" s="10" t="s">
        <v>73</v>
      </c>
      <c r="K795" s="10" t="s">
        <v>2156</v>
      </c>
      <c r="L795" s="13">
        <v>46166116</v>
      </c>
      <c r="M795" s="13">
        <v>0</v>
      </c>
      <c r="N795" s="13">
        <v>0</v>
      </c>
    </row>
    <row r="796" spans="2:14" ht="63" x14ac:dyDescent="0.25">
      <c r="B796" s="8">
        <v>790</v>
      </c>
      <c r="C796" s="12" t="s">
        <v>4328</v>
      </c>
      <c r="D796" s="9" t="s">
        <v>4329</v>
      </c>
      <c r="E796" s="9" t="s">
        <v>4330</v>
      </c>
      <c r="F796" s="9" t="s">
        <v>71</v>
      </c>
      <c r="G796" s="9" t="s">
        <v>2738</v>
      </c>
      <c r="H796" s="10" t="s">
        <v>72</v>
      </c>
      <c r="I796" s="10" t="s">
        <v>1</v>
      </c>
      <c r="J796" s="10" t="s">
        <v>4331</v>
      </c>
      <c r="K796" s="10" t="s">
        <v>4332</v>
      </c>
      <c r="L796" s="13">
        <v>6510000</v>
      </c>
      <c r="M796" s="13">
        <v>0</v>
      </c>
      <c r="N796" s="13">
        <v>9</v>
      </c>
    </row>
    <row r="797" spans="2:14" ht="52.15" customHeight="1" x14ac:dyDescent="0.25">
      <c r="B797" s="8">
        <v>791</v>
      </c>
      <c r="C797" s="12" t="s">
        <v>4333</v>
      </c>
      <c r="D797" s="9" t="s">
        <v>4329</v>
      </c>
      <c r="E797" s="9" t="s">
        <v>1848</v>
      </c>
      <c r="F797" s="9" t="s">
        <v>71</v>
      </c>
      <c r="G797" s="9" t="s">
        <v>2738</v>
      </c>
      <c r="H797" s="10" t="s">
        <v>72</v>
      </c>
      <c r="I797" s="10" t="s">
        <v>0</v>
      </c>
      <c r="J797" s="10" t="s">
        <v>73</v>
      </c>
      <c r="K797" s="10" t="s">
        <v>4334</v>
      </c>
      <c r="L797" s="13">
        <v>19130000</v>
      </c>
      <c r="M797" s="13">
        <v>0</v>
      </c>
      <c r="N797" s="13">
        <v>12</v>
      </c>
    </row>
    <row r="798" spans="2:14" ht="63" x14ac:dyDescent="0.25">
      <c r="B798" s="8">
        <v>792</v>
      </c>
      <c r="C798" s="12" t="s">
        <v>4335</v>
      </c>
      <c r="D798" s="9" t="s">
        <v>4336</v>
      </c>
      <c r="E798" s="9" t="s">
        <v>1842</v>
      </c>
      <c r="F798" s="9" t="s">
        <v>71</v>
      </c>
      <c r="G798" s="9" t="s">
        <v>1772</v>
      </c>
      <c r="H798" s="10" t="s">
        <v>72</v>
      </c>
      <c r="I798" s="10" t="s">
        <v>1</v>
      </c>
      <c r="J798" s="10" t="s">
        <v>1941</v>
      </c>
      <c r="K798" s="10" t="s">
        <v>4337</v>
      </c>
      <c r="L798" s="13">
        <v>1286000</v>
      </c>
      <c r="M798" s="13">
        <v>0</v>
      </c>
      <c r="N798" s="13">
        <v>25</v>
      </c>
    </row>
    <row r="799" spans="2:14" ht="52.15" customHeight="1" x14ac:dyDescent="0.25">
      <c r="B799" s="8">
        <v>793</v>
      </c>
      <c r="C799" s="12" t="s">
        <v>4338</v>
      </c>
      <c r="D799" s="9" t="s">
        <v>4339</v>
      </c>
      <c r="E799" s="9" t="s">
        <v>1782</v>
      </c>
      <c r="F799" s="9" t="s">
        <v>87</v>
      </c>
      <c r="G799" s="9" t="s">
        <v>2546</v>
      </c>
      <c r="H799" s="10" t="s">
        <v>76</v>
      </c>
      <c r="I799" s="10" t="s">
        <v>1</v>
      </c>
      <c r="J799" s="10" t="s">
        <v>2369</v>
      </c>
      <c r="K799" s="10" t="s">
        <v>4340</v>
      </c>
      <c r="L799" s="13">
        <v>10000000</v>
      </c>
      <c r="M799" s="13">
        <v>346788</v>
      </c>
      <c r="N799" s="13">
        <v>10</v>
      </c>
    </row>
    <row r="800" spans="2:14" ht="52.15" customHeight="1" x14ac:dyDescent="0.25">
      <c r="B800" s="8">
        <v>794</v>
      </c>
      <c r="C800" s="12" t="s">
        <v>4341</v>
      </c>
      <c r="D800" s="9" t="s">
        <v>4342</v>
      </c>
      <c r="E800" s="9" t="s">
        <v>1817</v>
      </c>
      <c r="F800" s="9" t="s">
        <v>71</v>
      </c>
      <c r="G800" s="9" t="s">
        <v>2090</v>
      </c>
      <c r="H800" s="10" t="s">
        <v>72</v>
      </c>
      <c r="I800" s="10" t="s">
        <v>0</v>
      </c>
      <c r="J800" s="10" t="s">
        <v>73</v>
      </c>
      <c r="K800" s="10" t="s">
        <v>4343</v>
      </c>
      <c r="L800" s="13">
        <v>3900000</v>
      </c>
      <c r="M800" s="13">
        <v>0</v>
      </c>
      <c r="N800" s="13">
        <v>5</v>
      </c>
    </row>
    <row r="801" spans="2:14" ht="110.25" x14ac:dyDescent="0.25">
      <c r="B801" s="8">
        <v>795</v>
      </c>
      <c r="C801" s="12" t="s">
        <v>4344</v>
      </c>
      <c r="D801" s="9" t="s">
        <v>4345</v>
      </c>
      <c r="E801" s="9" t="s">
        <v>1817</v>
      </c>
      <c r="F801" s="9" t="s">
        <v>71</v>
      </c>
      <c r="G801" s="9" t="s">
        <v>1783</v>
      </c>
      <c r="H801" s="10" t="s">
        <v>76</v>
      </c>
      <c r="I801" s="10" t="s">
        <v>0</v>
      </c>
      <c r="J801" s="10" t="s">
        <v>81</v>
      </c>
      <c r="K801" s="10" t="s">
        <v>4346</v>
      </c>
      <c r="L801" s="13">
        <v>2801486</v>
      </c>
      <c r="M801" s="13">
        <v>357000</v>
      </c>
      <c r="N801" s="13">
        <v>10</v>
      </c>
    </row>
    <row r="802" spans="2:14" ht="52.15" customHeight="1" x14ac:dyDescent="0.25">
      <c r="B802" s="8">
        <v>796</v>
      </c>
      <c r="C802" s="12" t="s">
        <v>4347</v>
      </c>
      <c r="D802" s="9" t="s">
        <v>4348</v>
      </c>
      <c r="E802" s="9" t="s">
        <v>176</v>
      </c>
      <c r="F802" s="9" t="s">
        <v>71</v>
      </c>
      <c r="G802" s="9" t="s">
        <v>1914</v>
      </c>
      <c r="H802" s="10" t="s">
        <v>72</v>
      </c>
      <c r="I802" s="10" t="s">
        <v>2</v>
      </c>
      <c r="J802" s="10" t="s">
        <v>2486</v>
      </c>
      <c r="K802" s="10" t="s">
        <v>4349</v>
      </c>
      <c r="L802" s="13">
        <v>16527350</v>
      </c>
      <c r="M802" s="13">
        <v>0</v>
      </c>
      <c r="N802" s="13">
        <v>45</v>
      </c>
    </row>
    <row r="803" spans="2:14" ht="52.15" customHeight="1" x14ac:dyDescent="0.25">
      <c r="B803" s="8">
        <v>797</v>
      </c>
      <c r="C803" s="12" t="s">
        <v>4350</v>
      </c>
      <c r="D803" s="9" t="s">
        <v>4351</v>
      </c>
      <c r="E803" s="9" t="s">
        <v>1782</v>
      </c>
      <c r="F803" s="9" t="s">
        <v>71</v>
      </c>
      <c r="G803" s="9" t="s">
        <v>1772</v>
      </c>
      <c r="H803" s="10" t="s">
        <v>76</v>
      </c>
      <c r="I803" s="10" t="s">
        <v>0</v>
      </c>
      <c r="J803" s="10" t="s">
        <v>81</v>
      </c>
      <c r="K803" s="10" t="s">
        <v>4352</v>
      </c>
      <c r="L803" s="13">
        <v>5397068</v>
      </c>
      <c r="M803" s="13">
        <v>460000</v>
      </c>
      <c r="N803" s="13">
        <v>5</v>
      </c>
    </row>
    <row r="804" spans="2:14" ht="78.75" x14ac:dyDescent="0.25">
      <c r="B804" s="8">
        <v>798</v>
      </c>
      <c r="C804" s="12" t="s">
        <v>4353</v>
      </c>
      <c r="D804" s="9" t="s">
        <v>4354</v>
      </c>
      <c r="E804" s="9" t="s">
        <v>1825</v>
      </c>
      <c r="F804" s="9" t="s">
        <v>71</v>
      </c>
      <c r="G804" s="9" t="s">
        <v>1945</v>
      </c>
      <c r="H804" s="10" t="s">
        <v>76</v>
      </c>
      <c r="I804" s="10" t="s">
        <v>2</v>
      </c>
      <c r="J804" s="10" t="s">
        <v>2138</v>
      </c>
      <c r="K804" s="10" t="s">
        <v>4355</v>
      </c>
      <c r="L804" s="13">
        <v>1334517</v>
      </c>
      <c r="M804" s="13">
        <v>38000</v>
      </c>
      <c r="N804" s="13">
        <v>2</v>
      </c>
    </row>
    <row r="805" spans="2:14" ht="52.15" customHeight="1" x14ac:dyDescent="0.25">
      <c r="B805" s="8">
        <v>799</v>
      </c>
      <c r="C805" s="12" t="s">
        <v>4356</v>
      </c>
      <c r="D805" s="9" t="s">
        <v>4357</v>
      </c>
      <c r="E805" s="9" t="s">
        <v>1874</v>
      </c>
      <c r="F805" s="9" t="s">
        <v>71</v>
      </c>
      <c r="G805" s="9" t="s">
        <v>1843</v>
      </c>
      <c r="H805" s="10" t="s">
        <v>76</v>
      </c>
      <c r="I805" s="10" t="s">
        <v>3</v>
      </c>
      <c r="J805" s="10" t="s">
        <v>1984</v>
      </c>
      <c r="K805" s="10" t="s">
        <v>4358</v>
      </c>
      <c r="L805" s="13">
        <v>3091444</v>
      </c>
      <c r="M805" s="13">
        <v>232342</v>
      </c>
      <c r="N805" s="13">
        <v>5</v>
      </c>
    </row>
    <row r="806" spans="2:14" ht="52.15" customHeight="1" x14ac:dyDescent="0.25">
      <c r="B806" s="8">
        <v>800</v>
      </c>
      <c r="C806" s="12" t="s">
        <v>4359</v>
      </c>
      <c r="D806" s="9" t="s">
        <v>4360</v>
      </c>
      <c r="E806" s="9" t="s">
        <v>2018</v>
      </c>
      <c r="F806" s="9" t="s">
        <v>71</v>
      </c>
      <c r="G806" s="9" t="s">
        <v>1757</v>
      </c>
      <c r="H806" s="10" t="s">
        <v>72</v>
      </c>
      <c r="I806" s="10" t="s">
        <v>1</v>
      </c>
      <c r="J806" s="10" t="s">
        <v>2448</v>
      </c>
      <c r="K806" s="10" t="s">
        <v>4361</v>
      </c>
      <c r="L806" s="13">
        <v>44142800</v>
      </c>
      <c r="M806" s="13">
        <v>0</v>
      </c>
      <c r="N806" s="13">
        <v>45</v>
      </c>
    </row>
    <row r="807" spans="2:14" ht="52.15" customHeight="1" x14ac:dyDescent="0.25">
      <c r="B807" s="8">
        <v>801</v>
      </c>
      <c r="C807" s="12" t="s">
        <v>4362</v>
      </c>
      <c r="D807" s="9" t="s">
        <v>4363</v>
      </c>
      <c r="E807" s="9" t="s">
        <v>1767</v>
      </c>
      <c r="F807" s="9" t="s">
        <v>71</v>
      </c>
      <c r="G807" s="9" t="s">
        <v>1757</v>
      </c>
      <c r="H807" s="10" t="s">
        <v>72</v>
      </c>
      <c r="I807" s="10" t="s">
        <v>1</v>
      </c>
      <c r="J807" s="10" t="s">
        <v>171</v>
      </c>
      <c r="K807" s="10" t="s">
        <v>1759</v>
      </c>
      <c r="L807" s="13">
        <v>5266000</v>
      </c>
      <c r="M807" s="13">
        <v>0</v>
      </c>
      <c r="N807" s="13">
        <v>15</v>
      </c>
    </row>
    <row r="808" spans="2:14" ht="52.15" customHeight="1" x14ac:dyDescent="0.25">
      <c r="B808" s="8">
        <v>802</v>
      </c>
      <c r="C808" s="12" t="s">
        <v>4364</v>
      </c>
      <c r="D808" s="9" t="s">
        <v>4365</v>
      </c>
      <c r="E808" s="9" t="s">
        <v>1776</v>
      </c>
      <c r="F808" s="9" t="s">
        <v>71</v>
      </c>
      <c r="G808" s="9" t="s">
        <v>1953</v>
      </c>
      <c r="H808" s="10" t="s">
        <v>76</v>
      </c>
      <c r="I808" s="10" t="s">
        <v>3</v>
      </c>
      <c r="J808" s="10" t="s">
        <v>1984</v>
      </c>
      <c r="K808" s="10" t="s">
        <v>4366</v>
      </c>
      <c r="L808" s="13">
        <v>69291812</v>
      </c>
      <c r="M808" s="13">
        <v>6836016</v>
      </c>
      <c r="N808" s="13">
        <v>54</v>
      </c>
    </row>
    <row r="809" spans="2:14" ht="52.15" customHeight="1" x14ac:dyDescent="0.25">
      <c r="B809" s="8">
        <v>803</v>
      </c>
      <c r="C809" s="12" t="s">
        <v>4367</v>
      </c>
      <c r="D809" s="9" t="s">
        <v>4368</v>
      </c>
      <c r="E809" s="9" t="s">
        <v>1756</v>
      </c>
      <c r="F809" s="9" t="s">
        <v>71</v>
      </c>
      <c r="G809" s="9" t="s">
        <v>2288</v>
      </c>
      <c r="H809" s="10" t="s">
        <v>77</v>
      </c>
      <c r="I809" s="10" t="s">
        <v>1</v>
      </c>
      <c r="J809" s="10" t="s">
        <v>3351</v>
      </c>
      <c r="K809" s="10" t="s">
        <v>4369</v>
      </c>
      <c r="L809" s="13">
        <v>5800000</v>
      </c>
      <c r="M809" s="13">
        <v>6290</v>
      </c>
      <c r="N809" s="13">
        <v>0</v>
      </c>
    </row>
    <row r="810" spans="2:14" ht="189" x14ac:dyDescent="0.25">
      <c r="B810" s="8">
        <v>804</v>
      </c>
      <c r="C810" s="12" t="s">
        <v>4370</v>
      </c>
      <c r="D810" s="9" t="s">
        <v>4371</v>
      </c>
      <c r="E810" s="9" t="s">
        <v>1771</v>
      </c>
      <c r="F810" s="9" t="s">
        <v>71</v>
      </c>
      <c r="G810" s="9" t="s">
        <v>2026</v>
      </c>
      <c r="H810" s="10" t="s">
        <v>76</v>
      </c>
      <c r="I810" s="10" t="s">
        <v>0</v>
      </c>
      <c r="J810" s="10" t="s">
        <v>81</v>
      </c>
      <c r="K810" s="10" t="s">
        <v>4372</v>
      </c>
      <c r="L810" s="13">
        <v>2887488</v>
      </c>
      <c r="M810" s="13">
        <v>360000</v>
      </c>
      <c r="N810" s="13">
        <v>12</v>
      </c>
    </row>
    <row r="811" spans="2:14" ht="52.15" customHeight="1" x14ac:dyDescent="0.25">
      <c r="B811" s="8">
        <v>805</v>
      </c>
      <c r="C811" s="12" t="s">
        <v>4373</v>
      </c>
      <c r="D811" s="9" t="s">
        <v>4374</v>
      </c>
      <c r="E811" s="9" t="s">
        <v>1771</v>
      </c>
      <c r="F811" s="9" t="s">
        <v>71</v>
      </c>
      <c r="G811" s="9" t="s">
        <v>2037</v>
      </c>
      <c r="H811" s="10" t="s">
        <v>2672</v>
      </c>
      <c r="I811" s="10" t="s">
        <v>2</v>
      </c>
      <c r="J811" s="10" t="s">
        <v>1915</v>
      </c>
      <c r="K811" s="10" t="s">
        <v>4375</v>
      </c>
      <c r="L811" s="13">
        <v>9500000</v>
      </c>
      <c r="M811" s="13">
        <v>0</v>
      </c>
      <c r="N811" s="13">
        <v>20</v>
      </c>
    </row>
    <row r="812" spans="2:14" ht="52.15" customHeight="1" x14ac:dyDescent="0.25">
      <c r="B812" s="8">
        <v>806</v>
      </c>
      <c r="C812" s="12" t="s">
        <v>4376</v>
      </c>
      <c r="D812" s="9" t="s">
        <v>4377</v>
      </c>
      <c r="E812" s="9" t="s">
        <v>1817</v>
      </c>
      <c r="F812" s="9" t="s">
        <v>71</v>
      </c>
      <c r="G812" s="9" t="s">
        <v>2071</v>
      </c>
      <c r="H812" s="10" t="s">
        <v>76</v>
      </c>
      <c r="I812" s="10" t="s">
        <v>1</v>
      </c>
      <c r="J812" s="10" t="s">
        <v>98</v>
      </c>
      <c r="K812" s="10" t="s">
        <v>4378</v>
      </c>
      <c r="L812" s="13">
        <v>4472236</v>
      </c>
      <c r="M812" s="13">
        <v>495000</v>
      </c>
      <c r="N812" s="13">
        <v>5</v>
      </c>
    </row>
    <row r="813" spans="2:14" ht="52.15" customHeight="1" x14ac:dyDescent="0.25">
      <c r="B813" s="8">
        <v>807</v>
      </c>
      <c r="C813" s="12" t="s">
        <v>4379</v>
      </c>
      <c r="D813" s="9" t="s">
        <v>4380</v>
      </c>
      <c r="E813" s="9" t="s">
        <v>1771</v>
      </c>
      <c r="F813" s="9" t="s">
        <v>71</v>
      </c>
      <c r="G813" s="9" t="s">
        <v>2243</v>
      </c>
      <c r="H813" s="10" t="s">
        <v>76</v>
      </c>
      <c r="I813" s="10" t="s">
        <v>0</v>
      </c>
      <c r="J813" s="10" t="s">
        <v>81</v>
      </c>
      <c r="K813" s="10" t="s">
        <v>4381</v>
      </c>
      <c r="L813" s="13">
        <v>5210994</v>
      </c>
      <c r="M813" s="13">
        <v>542345</v>
      </c>
      <c r="N813" s="13">
        <v>0</v>
      </c>
    </row>
    <row r="814" spans="2:14" ht="78.75" x14ac:dyDescent="0.25">
      <c r="B814" s="8">
        <v>808</v>
      </c>
      <c r="C814" s="12" t="s">
        <v>4382</v>
      </c>
      <c r="D814" s="9" t="s">
        <v>4383</v>
      </c>
      <c r="E814" s="9" t="s">
        <v>1771</v>
      </c>
      <c r="F814" s="9" t="s">
        <v>87</v>
      </c>
      <c r="G814" s="9" t="s">
        <v>2067</v>
      </c>
      <c r="H814" s="10" t="s">
        <v>77</v>
      </c>
      <c r="I814" s="10" t="s">
        <v>0</v>
      </c>
      <c r="J814" s="10" t="s">
        <v>81</v>
      </c>
      <c r="K814" s="10" t="s">
        <v>4384</v>
      </c>
      <c r="L814" s="13">
        <v>1230991</v>
      </c>
      <c r="M814" s="13">
        <v>156136</v>
      </c>
      <c r="N814" s="13">
        <v>0</v>
      </c>
    </row>
    <row r="815" spans="2:14" ht="63" x14ac:dyDescent="0.25">
      <c r="B815" s="8">
        <v>809</v>
      </c>
      <c r="C815" s="12" t="s">
        <v>4385</v>
      </c>
      <c r="D815" s="9" t="s">
        <v>4386</v>
      </c>
      <c r="E815" s="9" t="s">
        <v>1771</v>
      </c>
      <c r="F815" s="9" t="s">
        <v>71</v>
      </c>
      <c r="G815" s="9" t="s">
        <v>1818</v>
      </c>
      <c r="H815" s="10" t="s">
        <v>76</v>
      </c>
      <c r="I815" s="10" t="s">
        <v>0</v>
      </c>
      <c r="J815" s="10" t="s">
        <v>81</v>
      </c>
      <c r="K815" s="10" t="s">
        <v>4387</v>
      </c>
      <c r="L815" s="13">
        <v>7855259</v>
      </c>
      <c r="M815" s="13">
        <v>1026764</v>
      </c>
      <c r="N815" s="13">
        <v>11</v>
      </c>
    </row>
    <row r="816" spans="2:14" ht="63" x14ac:dyDescent="0.25">
      <c r="B816" s="8">
        <v>810</v>
      </c>
      <c r="C816" s="12" t="s">
        <v>4388</v>
      </c>
      <c r="D816" s="9" t="s">
        <v>4389</v>
      </c>
      <c r="E816" s="9" t="s">
        <v>85</v>
      </c>
      <c r="F816" s="9" t="s">
        <v>71</v>
      </c>
      <c r="G816" s="9" t="s">
        <v>2026</v>
      </c>
      <c r="H816" s="10" t="s">
        <v>72</v>
      </c>
      <c r="I816" s="10" t="s">
        <v>1</v>
      </c>
      <c r="J816" s="10" t="s">
        <v>1941</v>
      </c>
      <c r="K816" s="10" t="s">
        <v>4390</v>
      </c>
      <c r="L816" s="13">
        <v>747600</v>
      </c>
      <c r="M816" s="13">
        <v>0</v>
      </c>
      <c r="N816" s="13">
        <v>40</v>
      </c>
    </row>
    <row r="817" spans="2:14" ht="52.15" customHeight="1" x14ac:dyDescent="0.25">
      <c r="B817" s="8">
        <v>811</v>
      </c>
      <c r="C817" s="12" t="s">
        <v>4391</v>
      </c>
      <c r="D817" s="9" t="s">
        <v>4392</v>
      </c>
      <c r="E817" s="9" t="s">
        <v>1776</v>
      </c>
      <c r="F817" s="9" t="s">
        <v>71</v>
      </c>
      <c r="G817" s="9" t="s">
        <v>2151</v>
      </c>
      <c r="H817" s="10" t="s">
        <v>76</v>
      </c>
      <c r="I817" s="10" t="s">
        <v>0</v>
      </c>
      <c r="J817" s="10" t="s">
        <v>81</v>
      </c>
      <c r="K817" s="10" t="s">
        <v>4393</v>
      </c>
      <c r="L817" s="13">
        <v>1070412</v>
      </c>
      <c r="M817" s="13">
        <v>140000</v>
      </c>
      <c r="N817" s="13">
        <v>1</v>
      </c>
    </row>
    <row r="818" spans="2:14" ht="110.25" x14ac:dyDescent="0.25">
      <c r="B818" s="8">
        <v>812</v>
      </c>
      <c r="C818" s="12" t="s">
        <v>4394</v>
      </c>
      <c r="D818" s="9" t="s">
        <v>4395</v>
      </c>
      <c r="E818" s="9" t="s">
        <v>1874</v>
      </c>
      <c r="F818" s="9" t="s">
        <v>71</v>
      </c>
      <c r="G818" s="9" t="s">
        <v>1810</v>
      </c>
      <c r="H818" s="10" t="s">
        <v>139</v>
      </c>
      <c r="I818" s="10" t="s">
        <v>1</v>
      </c>
      <c r="J818" s="10" t="s">
        <v>2249</v>
      </c>
      <c r="K818" s="10" t="s">
        <v>4396</v>
      </c>
      <c r="L818" s="13">
        <v>3626720</v>
      </c>
      <c r="M818" s="13">
        <v>334000</v>
      </c>
      <c r="N818" s="13">
        <v>7</v>
      </c>
    </row>
    <row r="819" spans="2:14" ht="52.15" customHeight="1" x14ac:dyDescent="0.25">
      <c r="B819" s="8">
        <v>813</v>
      </c>
      <c r="C819" s="12" t="s">
        <v>4397</v>
      </c>
      <c r="D819" s="9" t="s">
        <v>4398</v>
      </c>
      <c r="E819" s="9" t="s">
        <v>2210</v>
      </c>
      <c r="F819" s="9" t="s">
        <v>71</v>
      </c>
      <c r="G819" s="9" t="s">
        <v>2953</v>
      </c>
      <c r="H819" s="10" t="s">
        <v>72</v>
      </c>
      <c r="I819" s="10" t="s">
        <v>1</v>
      </c>
      <c r="J819" s="10" t="s">
        <v>2448</v>
      </c>
      <c r="K819" s="10" t="s">
        <v>4399</v>
      </c>
      <c r="L819" s="13">
        <v>5542935</v>
      </c>
      <c r="M819" s="13">
        <v>0</v>
      </c>
      <c r="N819" s="13">
        <v>24</v>
      </c>
    </row>
    <row r="820" spans="2:14" ht="52.15" customHeight="1" x14ac:dyDescent="0.25">
      <c r="B820" s="8">
        <v>814</v>
      </c>
      <c r="C820" s="12" t="s">
        <v>4400</v>
      </c>
      <c r="D820" s="9" t="s">
        <v>4401</v>
      </c>
      <c r="E820" s="9" t="s">
        <v>1771</v>
      </c>
      <c r="F820" s="9" t="s">
        <v>71</v>
      </c>
      <c r="G820" s="9" t="s">
        <v>2013</v>
      </c>
      <c r="H820" s="10" t="s">
        <v>72</v>
      </c>
      <c r="I820" s="10" t="s">
        <v>0</v>
      </c>
      <c r="J820" s="10" t="s">
        <v>81</v>
      </c>
      <c r="K820" s="10" t="s">
        <v>2940</v>
      </c>
      <c r="L820" s="13">
        <v>3203740</v>
      </c>
      <c r="M820" s="13">
        <v>300000</v>
      </c>
      <c r="N820" s="13">
        <v>5</v>
      </c>
    </row>
    <row r="821" spans="2:14" ht="52.15" customHeight="1" x14ac:dyDescent="0.25">
      <c r="B821" s="8">
        <v>815</v>
      </c>
      <c r="C821" s="12" t="s">
        <v>4402</v>
      </c>
      <c r="D821" s="9" t="s">
        <v>4403</v>
      </c>
      <c r="E821" s="9" t="s">
        <v>1771</v>
      </c>
      <c r="F821" s="9" t="s">
        <v>71</v>
      </c>
      <c r="G821" s="9" t="s">
        <v>1810</v>
      </c>
      <c r="H821" s="10" t="s">
        <v>76</v>
      </c>
      <c r="I821" s="10" t="s">
        <v>0</v>
      </c>
      <c r="J821" s="10" t="s">
        <v>81</v>
      </c>
      <c r="K821" s="10" t="s">
        <v>4404</v>
      </c>
      <c r="L821" s="13">
        <v>1156050</v>
      </c>
      <c r="M821" s="13">
        <v>115500</v>
      </c>
      <c r="N821" s="13">
        <v>0</v>
      </c>
    </row>
    <row r="822" spans="2:14" ht="52.15" customHeight="1" x14ac:dyDescent="0.25">
      <c r="B822" s="8">
        <v>816</v>
      </c>
      <c r="C822" s="12" t="s">
        <v>4405</v>
      </c>
      <c r="D822" s="9" t="s">
        <v>4406</v>
      </c>
      <c r="E822" s="9" t="s">
        <v>1756</v>
      </c>
      <c r="F822" s="9" t="s">
        <v>71</v>
      </c>
      <c r="G822" s="9" t="s">
        <v>1757</v>
      </c>
      <c r="H822" s="10" t="s">
        <v>72</v>
      </c>
      <c r="I822" s="10" t="s">
        <v>0</v>
      </c>
      <c r="J822" s="10" t="s">
        <v>73</v>
      </c>
      <c r="K822" s="10" t="s">
        <v>3068</v>
      </c>
      <c r="L822" s="13">
        <v>2088800</v>
      </c>
      <c r="M822" s="13">
        <v>0</v>
      </c>
      <c r="N822" s="13">
        <v>2</v>
      </c>
    </row>
    <row r="823" spans="2:14" ht="52.15" customHeight="1" x14ac:dyDescent="0.25">
      <c r="B823" s="8">
        <v>817</v>
      </c>
      <c r="C823" s="12" t="s">
        <v>4407</v>
      </c>
      <c r="D823" s="9" t="s">
        <v>4408</v>
      </c>
      <c r="E823" s="9" t="s">
        <v>1762</v>
      </c>
      <c r="F823" s="9" t="s">
        <v>71</v>
      </c>
      <c r="G823" s="9" t="s">
        <v>4178</v>
      </c>
      <c r="H823" s="10" t="s">
        <v>72</v>
      </c>
      <c r="I823" s="10" t="s">
        <v>0</v>
      </c>
      <c r="J823" s="10" t="s">
        <v>81</v>
      </c>
      <c r="K823" s="10" t="s">
        <v>4409</v>
      </c>
      <c r="L823" s="13">
        <v>839018</v>
      </c>
      <c r="M823" s="13">
        <v>79000</v>
      </c>
      <c r="N823" s="13">
        <v>12</v>
      </c>
    </row>
    <row r="824" spans="2:14" ht="52.15" customHeight="1" x14ac:dyDescent="0.25">
      <c r="B824" s="8">
        <v>818</v>
      </c>
      <c r="C824" s="12" t="s">
        <v>4410</v>
      </c>
      <c r="D824" s="9" t="s">
        <v>4411</v>
      </c>
      <c r="E824" s="9" t="s">
        <v>1756</v>
      </c>
      <c r="F824" s="9" t="s">
        <v>71</v>
      </c>
      <c r="G824" s="9" t="s">
        <v>1757</v>
      </c>
      <c r="H824" s="10" t="s">
        <v>72</v>
      </c>
      <c r="I824" s="10" t="s">
        <v>0</v>
      </c>
      <c r="J824" s="10" t="s">
        <v>73</v>
      </c>
      <c r="K824" s="10" t="s">
        <v>4412</v>
      </c>
      <c r="L824" s="13">
        <v>2711400</v>
      </c>
      <c r="M824" s="13">
        <v>0</v>
      </c>
      <c r="N824" s="13">
        <v>2</v>
      </c>
    </row>
    <row r="825" spans="2:14" ht="52.15" customHeight="1" x14ac:dyDescent="0.25">
      <c r="B825" s="8">
        <v>819</v>
      </c>
      <c r="C825" s="12" t="s">
        <v>4413</v>
      </c>
      <c r="D825" s="9" t="s">
        <v>4414</v>
      </c>
      <c r="E825" s="9" t="s">
        <v>1756</v>
      </c>
      <c r="F825" s="9" t="s">
        <v>71</v>
      </c>
      <c r="G825" s="9" t="s">
        <v>1757</v>
      </c>
      <c r="H825" s="10" t="s">
        <v>72</v>
      </c>
      <c r="I825" s="10" t="s">
        <v>1</v>
      </c>
      <c r="J825" s="10" t="s">
        <v>1758</v>
      </c>
      <c r="K825" s="10" t="s">
        <v>4415</v>
      </c>
      <c r="L825" s="13">
        <v>3488200</v>
      </c>
      <c r="M825" s="13">
        <v>0</v>
      </c>
      <c r="N825" s="13">
        <v>4</v>
      </c>
    </row>
    <row r="826" spans="2:14" ht="52.15" customHeight="1" x14ac:dyDescent="0.25">
      <c r="B826" s="8">
        <v>820</v>
      </c>
      <c r="C826" s="12" t="s">
        <v>4416</v>
      </c>
      <c r="D826" s="9" t="s">
        <v>4417</v>
      </c>
      <c r="E826" s="9" t="s">
        <v>1756</v>
      </c>
      <c r="F826" s="9" t="s">
        <v>71</v>
      </c>
      <c r="G826" s="9" t="s">
        <v>1757</v>
      </c>
      <c r="H826" s="10" t="s">
        <v>72</v>
      </c>
      <c r="I826" s="10" t="s">
        <v>0</v>
      </c>
      <c r="J826" s="10" t="s">
        <v>73</v>
      </c>
      <c r="K826" s="10" t="s">
        <v>4021</v>
      </c>
      <c r="L826" s="13">
        <v>2333000</v>
      </c>
      <c r="M826" s="13">
        <v>0</v>
      </c>
      <c r="N826" s="13">
        <v>2</v>
      </c>
    </row>
    <row r="827" spans="2:14" ht="52.15" customHeight="1" x14ac:dyDescent="0.25">
      <c r="B827" s="8">
        <v>821</v>
      </c>
      <c r="C827" s="12" t="s">
        <v>4418</v>
      </c>
      <c r="D827" s="9" t="s">
        <v>4419</v>
      </c>
      <c r="E827" s="9" t="s">
        <v>1817</v>
      </c>
      <c r="F827" s="9" t="s">
        <v>71</v>
      </c>
      <c r="G827" s="9" t="s">
        <v>2071</v>
      </c>
      <c r="H827" s="10" t="s">
        <v>76</v>
      </c>
      <c r="I827" s="10" t="s">
        <v>1</v>
      </c>
      <c r="J827" s="10" t="s">
        <v>98</v>
      </c>
      <c r="K827" s="10" t="s">
        <v>4420</v>
      </c>
      <c r="L827" s="13">
        <v>77931828</v>
      </c>
      <c r="M827" s="13">
        <v>7286458</v>
      </c>
      <c r="N827" s="13">
        <v>15</v>
      </c>
    </row>
    <row r="828" spans="2:14" ht="63" x14ac:dyDescent="0.25">
      <c r="B828" s="8">
        <v>822</v>
      </c>
      <c r="C828" s="12" t="s">
        <v>4421</v>
      </c>
      <c r="D828" s="9" t="s">
        <v>4422</v>
      </c>
      <c r="E828" s="9" t="s">
        <v>1973</v>
      </c>
      <c r="F828" s="9" t="s">
        <v>71</v>
      </c>
      <c r="G828" s="9" t="s">
        <v>2401</v>
      </c>
      <c r="H828" s="10" t="s">
        <v>77</v>
      </c>
      <c r="I828" s="10" t="s">
        <v>1</v>
      </c>
      <c r="J828" s="10" t="s">
        <v>1941</v>
      </c>
      <c r="K828" s="10" t="s">
        <v>4423</v>
      </c>
      <c r="L828" s="13">
        <v>1000000</v>
      </c>
      <c r="M828" s="13">
        <v>0</v>
      </c>
      <c r="N828" s="13">
        <v>2</v>
      </c>
    </row>
    <row r="829" spans="2:14" ht="94.5" x14ac:dyDescent="0.25">
      <c r="B829" s="8">
        <v>823</v>
      </c>
      <c r="C829" s="12" t="s">
        <v>4424</v>
      </c>
      <c r="D829" s="9" t="s">
        <v>4425</v>
      </c>
      <c r="E829" s="9" t="s">
        <v>1825</v>
      </c>
      <c r="F829" s="9" t="s">
        <v>71</v>
      </c>
      <c r="G829" s="9" t="s">
        <v>1903</v>
      </c>
      <c r="H829" s="10" t="s">
        <v>72</v>
      </c>
      <c r="I829" s="10" t="s">
        <v>0</v>
      </c>
      <c r="J829" s="10" t="s">
        <v>75</v>
      </c>
      <c r="K829" s="10" t="s">
        <v>4426</v>
      </c>
      <c r="L829" s="13">
        <v>32547333</v>
      </c>
      <c r="M829" s="13">
        <v>2635480</v>
      </c>
      <c r="N829" s="13">
        <v>35</v>
      </c>
    </row>
    <row r="830" spans="2:14" ht="52.15" customHeight="1" x14ac:dyDescent="0.25">
      <c r="B830" s="8">
        <v>824</v>
      </c>
      <c r="C830" s="12" t="s">
        <v>4427</v>
      </c>
      <c r="D830" s="9" t="s">
        <v>4428</v>
      </c>
      <c r="E830" s="9" t="s">
        <v>1782</v>
      </c>
      <c r="F830" s="9" t="s">
        <v>71</v>
      </c>
      <c r="G830" s="9" t="s">
        <v>1757</v>
      </c>
      <c r="H830" s="10" t="s">
        <v>72</v>
      </c>
      <c r="I830" s="10" t="s">
        <v>0</v>
      </c>
      <c r="J830" s="10" t="s">
        <v>73</v>
      </c>
      <c r="K830" s="10" t="s">
        <v>3068</v>
      </c>
      <c r="L830" s="13">
        <v>8170000</v>
      </c>
      <c r="M830" s="13">
        <v>0</v>
      </c>
      <c r="N830" s="13">
        <v>12</v>
      </c>
    </row>
    <row r="831" spans="2:14" ht="52.15" customHeight="1" x14ac:dyDescent="0.25">
      <c r="B831" s="8">
        <v>825</v>
      </c>
      <c r="C831" s="12" t="s">
        <v>4429</v>
      </c>
      <c r="D831" s="9" t="s">
        <v>4430</v>
      </c>
      <c r="E831" s="9" t="s">
        <v>1756</v>
      </c>
      <c r="F831" s="9" t="s">
        <v>71</v>
      </c>
      <c r="G831" s="9" t="s">
        <v>1757</v>
      </c>
      <c r="H831" s="10" t="s">
        <v>72</v>
      </c>
      <c r="I831" s="10" t="s">
        <v>1</v>
      </c>
      <c r="J831" s="10" t="s">
        <v>1758</v>
      </c>
      <c r="K831" s="10" t="s">
        <v>4415</v>
      </c>
      <c r="L831" s="13">
        <v>3053200</v>
      </c>
      <c r="M831" s="13">
        <v>0</v>
      </c>
      <c r="N831" s="13">
        <v>4</v>
      </c>
    </row>
    <row r="832" spans="2:14" ht="52.15" customHeight="1" x14ac:dyDescent="0.25">
      <c r="B832" s="8">
        <v>826</v>
      </c>
      <c r="C832" s="12" t="s">
        <v>4431</v>
      </c>
      <c r="D832" s="9" t="s">
        <v>4432</v>
      </c>
      <c r="E832" s="9" t="s">
        <v>1756</v>
      </c>
      <c r="F832" s="9" t="s">
        <v>71</v>
      </c>
      <c r="G832" s="9" t="s">
        <v>1757</v>
      </c>
      <c r="H832" s="10" t="s">
        <v>72</v>
      </c>
      <c r="I832" s="10" t="s">
        <v>0</v>
      </c>
      <c r="J832" s="10" t="s">
        <v>73</v>
      </c>
      <c r="K832" s="10" t="s">
        <v>4433</v>
      </c>
      <c r="L832" s="13">
        <v>1582309</v>
      </c>
      <c r="M832" s="13">
        <v>0</v>
      </c>
      <c r="N832" s="13">
        <v>5</v>
      </c>
    </row>
    <row r="833" spans="2:14" ht="52.15" customHeight="1" x14ac:dyDescent="0.25">
      <c r="B833" s="8">
        <v>827</v>
      </c>
      <c r="C833" s="12" t="s">
        <v>4434</v>
      </c>
      <c r="D833" s="9" t="s">
        <v>4435</v>
      </c>
      <c r="E833" s="9" t="s">
        <v>1782</v>
      </c>
      <c r="F833" s="9" t="s">
        <v>71</v>
      </c>
      <c r="G833" s="9" t="s">
        <v>2523</v>
      </c>
      <c r="H833" s="10" t="s">
        <v>97</v>
      </c>
      <c r="I833" s="10" t="s">
        <v>1</v>
      </c>
      <c r="J833" s="10" t="s">
        <v>98</v>
      </c>
      <c r="K833" s="10" t="s">
        <v>4436</v>
      </c>
      <c r="L833" s="13">
        <v>47137325</v>
      </c>
      <c r="M833" s="13">
        <v>789980</v>
      </c>
      <c r="N833" s="13">
        <v>30</v>
      </c>
    </row>
    <row r="834" spans="2:14" ht="94.5" x14ac:dyDescent="0.25">
      <c r="B834" s="8">
        <v>828</v>
      </c>
      <c r="C834" s="12" t="s">
        <v>4437</v>
      </c>
      <c r="D834" s="9" t="s">
        <v>4438</v>
      </c>
      <c r="E834" s="9" t="s">
        <v>1874</v>
      </c>
      <c r="F834" s="9" t="s">
        <v>71</v>
      </c>
      <c r="G834" s="9" t="s">
        <v>2238</v>
      </c>
      <c r="H834" s="10" t="s">
        <v>4439</v>
      </c>
      <c r="I834" s="10" t="s">
        <v>0</v>
      </c>
      <c r="J834" s="10" t="s">
        <v>81</v>
      </c>
      <c r="K834" s="10" t="s">
        <v>4440</v>
      </c>
      <c r="L834" s="13">
        <v>5783961</v>
      </c>
      <c r="M834" s="13">
        <v>245000</v>
      </c>
      <c r="N834" s="13">
        <v>10</v>
      </c>
    </row>
    <row r="835" spans="2:14" ht="63" x14ac:dyDescent="0.25">
      <c r="B835" s="8">
        <v>829</v>
      </c>
      <c r="C835" s="12" t="s">
        <v>4441</v>
      </c>
      <c r="D835" s="9" t="s">
        <v>4442</v>
      </c>
      <c r="E835" s="9" t="s">
        <v>1949</v>
      </c>
      <c r="F835" s="9" t="s">
        <v>71</v>
      </c>
      <c r="G835" s="9" t="s">
        <v>2499</v>
      </c>
      <c r="H835" s="10" t="s">
        <v>76</v>
      </c>
      <c r="I835" s="10" t="s">
        <v>1</v>
      </c>
      <c r="J835" s="10" t="s">
        <v>1778</v>
      </c>
      <c r="K835" s="10" t="s">
        <v>4443</v>
      </c>
      <c r="L835" s="13">
        <v>2165000</v>
      </c>
      <c r="M835" s="13">
        <v>0</v>
      </c>
      <c r="N835" s="13">
        <v>15</v>
      </c>
    </row>
    <row r="836" spans="2:14" ht="63" x14ac:dyDescent="0.25">
      <c r="B836" s="8">
        <v>830</v>
      </c>
      <c r="C836" s="12" t="s">
        <v>4444</v>
      </c>
      <c r="D836" s="9" t="s">
        <v>4445</v>
      </c>
      <c r="E836" s="9" t="s">
        <v>1771</v>
      </c>
      <c r="F836" s="9" t="s">
        <v>71</v>
      </c>
      <c r="G836" s="9" t="s">
        <v>2835</v>
      </c>
      <c r="H836" s="10" t="s">
        <v>177</v>
      </c>
      <c r="I836" s="10" t="s">
        <v>0</v>
      </c>
      <c r="J836" s="10" t="s">
        <v>81</v>
      </c>
      <c r="K836" s="10" t="s">
        <v>4446</v>
      </c>
      <c r="L836" s="13">
        <v>30000000</v>
      </c>
      <c r="M836" s="13">
        <v>3531350</v>
      </c>
      <c r="N836" s="13">
        <v>123</v>
      </c>
    </row>
    <row r="837" spans="2:14" ht="52.15" customHeight="1" x14ac:dyDescent="0.25">
      <c r="B837" s="8">
        <v>831</v>
      </c>
      <c r="C837" s="12" t="s">
        <v>4447</v>
      </c>
      <c r="D837" s="9" t="s">
        <v>4448</v>
      </c>
      <c r="E837" s="9" t="s">
        <v>1949</v>
      </c>
      <c r="F837" s="9" t="s">
        <v>87</v>
      </c>
      <c r="G837" s="9" t="s">
        <v>2835</v>
      </c>
      <c r="H837" s="10" t="s">
        <v>76</v>
      </c>
      <c r="I837" s="10" t="s">
        <v>3</v>
      </c>
      <c r="J837" s="10" t="s">
        <v>98</v>
      </c>
      <c r="K837" s="10" t="s">
        <v>4449</v>
      </c>
      <c r="L837" s="13">
        <v>45441877</v>
      </c>
      <c r="M837" s="13">
        <v>3299996</v>
      </c>
      <c r="N837" s="13">
        <v>47</v>
      </c>
    </row>
    <row r="838" spans="2:14" ht="52.15" customHeight="1" x14ac:dyDescent="0.25">
      <c r="B838" s="8">
        <v>832</v>
      </c>
      <c r="C838" s="12" t="s">
        <v>4450</v>
      </c>
      <c r="D838" s="9" t="s">
        <v>4451</v>
      </c>
      <c r="E838" s="9" t="s">
        <v>1817</v>
      </c>
      <c r="F838" s="9" t="s">
        <v>71</v>
      </c>
      <c r="G838" s="9" t="s">
        <v>1783</v>
      </c>
      <c r="H838" s="10" t="s">
        <v>76</v>
      </c>
      <c r="I838" s="10" t="s">
        <v>0</v>
      </c>
      <c r="J838" s="10" t="s">
        <v>81</v>
      </c>
      <c r="K838" s="10" t="s">
        <v>4452</v>
      </c>
      <c r="L838" s="13">
        <v>1405539</v>
      </c>
      <c r="M838" s="13">
        <v>150000</v>
      </c>
      <c r="N838" s="13">
        <v>5</v>
      </c>
    </row>
    <row r="839" spans="2:14" ht="63" x14ac:dyDescent="0.25">
      <c r="B839" s="8">
        <v>833</v>
      </c>
      <c r="C839" s="12" t="s">
        <v>4453</v>
      </c>
      <c r="D839" s="9" t="s">
        <v>4454</v>
      </c>
      <c r="E839" s="9" t="s">
        <v>137</v>
      </c>
      <c r="F839" s="9" t="s">
        <v>71</v>
      </c>
      <c r="G839" s="9" t="s">
        <v>1849</v>
      </c>
      <c r="H839" s="10" t="s">
        <v>72</v>
      </c>
      <c r="I839" s="10" t="s">
        <v>1</v>
      </c>
      <c r="J839" s="10" t="s">
        <v>1941</v>
      </c>
      <c r="K839" s="10" t="s">
        <v>4455</v>
      </c>
      <c r="L839" s="13">
        <v>3000000</v>
      </c>
      <c r="M839" s="13">
        <v>0</v>
      </c>
      <c r="N839" s="13">
        <v>20</v>
      </c>
    </row>
    <row r="840" spans="2:14" ht="63" x14ac:dyDescent="0.25">
      <c r="B840" s="8">
        <v>834</v>
      </c>
      <c r="C840" s="12" t="s">
        <v>4456</v>
      </c>
      <c r="D840" s="9" t="s">
        <v>4457</v>
      </c>
      <c r="E840" s="9" t="s">
        <v>1817</v>
      </c>
      <c r="F840" s="9" t="s">
        <v>71</v>
      </c>
      <c r="G840" s="9" t="s">
        <v>2368</v>
      </c>
      <c r="H840" s="10" t="s">
        <v>76</v>
      </c>
      <c r="I840" s="10" t="s">
        <v>1</v>
      </c>
      <c r="J840" s="10" t="s">
        <v>98</v>
      </c>
      <c r="K840" s="10" t="s">
        <v>4458</v>
      </c>
      <c r="L840" s="13">
        <v>4500000</v>
      </c>
      <c r="M840" s="13">
        <v>290000</v>
      </c>
      <c r="N840" s="13">
        <v>10</v>
      </c>
    </row>
    <row r="841" spans="2:14" ht="52.15" customHeight="1" x14ac:dyDescent="0.25">
      <c r="B841" s="8">
        <v>835</v>
      </c>
      <c r="C841" s="12" t="s">
        <v>4459</v>
      </c>
      <c r="D841" s="9" t="s">
        <v>4460</v>
      </c>
      <c r="E841" s="9" t="s">
        <v>2164</v>
      </c>
      <c r="F841" s="9" t="s">
        <v>71</v>
      </c>
      <c r="G841" s="9" t="s">
        <v>2567</v>
      </c>
      <c r="H841" s="10" t="s">
        <v>76</v>
      </c>
      <c r="I841" s="10" t="s">
        <v>2</v>
      </c>
      <c r="J841" s="10" t="s">
        <v>1899</v>
      </c>
      <c r="K841" s="10" t="s">
        <v>4461</v>
      </c>
      <c r="L841" s="13">
        <v>10439200</v>
      </c>
      <c r="M841" s="13">
        <v>799729</v>
      </c>
      <c r="N841" s="13">
        <v>25</v>
      </c>
    </row>
    <row r="842" spans="2:14" ht="63" x14ac:dyDescent="0.25">
      <c r="B842" s="8">
        <v>836</v>
      </c>
      <c r="C842" s="12" t="s">
        <v>4462</v>
      </c>
      <c r="D842" s="9" t="s">
        <v>4463</v>
      </c>
      <c r="E842" s="9" t="s">
        <v>1817</v>
      </c>
      <c r="F842" s="9" t="s">
        <v>71</v>
      </c>
      <c r="G842" s="9" t="s">
        <v>1849</v>
      </c>
      <c r="H842" s="10" t="s">
        <v>72</v>
      </c>
      <c r="I842" s="10" t="s">
        <v>3</v>
      </c>
      <c r="J842" s="10" t="s">
        <v>4464</v>
      </c>
      <c r="K842" s="10" t="s">
        <v>4465</v>
      </c>
      <c r="L842" s="13">
        <v>22543001</v>
      </c>
      <c r="M842" s="13">
        <v>1812903.23</v>
      </c>
      <c r="N842" s="13">
        <v>25</v>
      </c>
    </row>
    <row r="843" spans="2:14" ht="52.15" customHeight="1" x14ac:dyDescent="0.25">
      <c r="B843" s="8">
        <v>837</v>
      </c>
      <c r="C843" s="12" t="s">
        <v>4466</v>
      </c>
      <c r="D843" s="9" t="s">
        <v>4467</v>
      </c>
      <c r="E843" s="9" t="s">
        <v>1809</v>
      </c>
      <c r="F843" s="9" t="s">
        <v>71</v>
      </c>
      <c r="G843" s="9" t="s">
        <v>1953</v>
      </c>
      <c r="H843" s="10" t="s">
        <v>77</v>
      </c>
      <c r="I843" s="10" t="s">
        <v>3</v>
      </c>
      <c r="J843" s="10" t="s">
        <v>2200</v>
      </c>
      <c r="K843" s="10" t="s">
        <v>4468</v>
      </c>
      <c r="L843" s="13">
        <v>14600000</v>
      </c>
      <c r="M843" s="13">
        <v>0</v>
      </c>
      <c r="N843" s="13">
        <v>10</v>
      </c>
    </row>
    <row r="844" spans="2:14" ht="52.15" customHeight="1" x14ac:dyDescent="0.25">
      <c r="B844" s="8">
        <v>838</v>
      </c>
      <c r="C844" s="12" t="s">
        <v>4469</v>
      </c>
      <c r="D844" s="9" t="s">
        <v>4374</v>
      </c>
      <c r="E844" s="9" t="s">
        <v>1825</v>
      </c>
      <c r="F844" s="9" t="s">
        <v>71</v>
      </c>
      <c r="G844" s="9" t="s">
        <v>2037</v>
      </c>
      <c r="H844" s="10" t="s">
        <v>2672</v>
      </c>
      <c r="I844" s="10" t="s">
        <v>2</v>
      </c>
      <c r="J844" s="10" t="s">
        <v>1915</v>
      </c>
      <c r="K844" s="10" t="s">
        <v>4470</v>
      </c>
      <c r="L844" s="13">
        <v>9500000</v>
      </c>
      <c r="M844" s="13">
        <v>0</v>
      </c>
      <c r="N844" s="13">
        <v>25</v>
      </c>
    </row>
    <row r="845" spans="2:14" ht="52.15" customHeight="1" x14ac:dyDescent="0.25">
      <c r="B845" s="8">
        <v>839</v>
      </c>
      <c r="C845" s="12" t="s">
        <v>4471</v>
      </c>
      <c r="D845" s="9" t="s">
        <v>4374</v>
      </c>
      <c r="E845" s="9" t="s">
        <v>1771</v>
      </c>
      <c r="F845" s="9" t="s">
        <v>71</v>
      </c>
      <c r="G845" s="9" t="s">
        <v>2037</v>
      </c>
      <c r="H845" s="10" t="s">
        <v>96</v>
      </c>
      <c r="I845" s="10" t="s">
        <v>2</v>
      </c>
      <c r="J845" s="10" t="s">
        <v>1915</v>
      </c>
      <c r="K845" s="10" t="s">
        <v>4472</v>
      </c>
      <c r="L845" s="13">
        <v>9400000</v>
      </c>
      <c r="M845" s="13">
        <v>0</v>
      </c>
      <c r="N845" s="13">
        <v>20</v>
      </c>
    </row>
    <row r="846" spans="2:14" ht="52.15" customHeight="1" x14ac:dyDescent="0.25">
      <c r="B846" s="8">
        <v>840</v>
      </c>
      <c r="C846" s="12" t="s">
        <v>4473</v>
      </c>
      <c r="D846" s="9" t="s">
        <v>4474</v>
      </c>
      <c r="E846" s="9" t="s">
        <v>168</v>
      </c>
      <c r="F846" s="9" t="s">
        <v>71</v>
      </c>
      <c r="G846" s="9" t="s">
        <v>2026</v>
      </c>
      <c r="H846" s="10" t="s">
        <v>72</v>
      </c>
      <c r="I846" s="10" t="s">
        <v>1</v>
      </c>
      <c r="J846" s="10" t="s">
        <v>169</v>
      </c>
      <c r="K846" s="10" t="s">
        <v>4475</v>
      </c>
      <c r="L846" s="13">
        <v>1062000</v>
      </c>
      <c r="M846" s="13">
        <v>0</v>
      </c>
      <c r="N846" s="13">
        <v>25</v>
      </c>
    </row>
    <row r="847" spans="2:14" ht="52.15" customHeight="1" x14ac:dyDescent="0.25">
      <c r="B847" s="8">
        <v>841</v>
      </c>
      <c r="C847" s="12" t="s">
        <v>4476</v>
      </c>
      <c r="D847" s="9" t="s">
        <v>4477</v>
      </c>
      <c r="E847" s="9" t="s">
        <v>1825</v>
      </c>
      <c r="F847" s="9" t="s">
        <v>71</v>
      </c>
      <c r="G847" s="9" t="s">
        <v>1772</v>
      </c>
      <c r="H847" s="10" t="s">
        <v>72</v>
      </c>
      <c r="I847" s="10" t="s">
        <v>0</v>
      </c>
      <c r="J847" s="10" t="s">
        <v>81</v>
      </c>
      <c r="K847" s="10" t="s">
        <v>4478</v>
      </c>
      <c r="L847" s="13">
        <v>1864277</v>
      </c>
      <c r="M847" s="13">
        <v>236000</v>
      </c>
      <c r="N847" s="13">
        <v>11</v>
      </c>
    </row>
    <row r="848" spans="2:14" ht="52.15" customHeight="1" x14ac:dyDescent="0.25">
      <c r="B848" s="8">
        <v>842</v>
      </c>
      <c r="C848" s="12" t="s">
        <v>4479</v>
      </c>
      <c r="D848" s="9" t="s">
        <v>4374</v>
      </c>
      <c r="E848" s="9" t="s">
        <v>1771</v>
      </c>
      <c r="F848" s="9" t="s">
        <v>71</v>
      </c>
      <c r="G848" s="9" t="s">
        <v>4480</v>
      </c>
      <c r="H848" s="10" t="s">
        <v>96</v>
      </c>
      <c r="I848" s="10" t="s">
        <v>2</v>
      </c>
      <c r="J848" s="10" t="s">
        <v>1915</v>
      </c>
      <c r="K848" s="10" t="s">
        <v>4481</v>
      </c>
      <c r="L848" s="13">
        <v>9500000</v>
      </c>
      <c r="M848" s="13">
        <v>0</v>
      </c>
      <c r="N848" s="13">
        <v>20</v>
      </c>
    </row>
    <row r="849" spans="2:14" ht="52.15" customHeight="1" x14ac:dyDescent="0.25">
      <c r="B849" s="8">
        <v>843</v>
      </c>
      <c r="C849" s="12" t="s">
        <v>4482</v>
      </c>
      <c r="D849" s="9" t="s">
        <v>4483</v>
      </c>
      <c r="E849" s="9" t="s">
        <v>1782</v>
      </c>
      <c r="F849" s="9" t="s">
        <v>71</v>
      </c>
      <c r="G849" s="9" t="s">
        <v>2345</v>
      </c>
      <c r="H849" s="10" t="s">
        <v>76</v>
      </c>
      <c r="I849" s="10" t="s">
        <v>1</v>
      </c>
      <c r="J849" s="10" t="s">
        <v>98</v>
      </c>
      <c r="K849" s="10" t="s">
        <v>4484</v>
      </c>
      <c r="L849" s="13">
        <v>4121862</v>
      </c>
      <c r="M849" s="13">
        <v>390000</v>
      </c>
      <c r="N849" s="13">
        <v>10</v>
      </c>
    </row>
    <row r="850" spans="2:14" ht="52.15" customHeight="1" x14ac:dyDescent="0.25">
      <c r="B850" s="8">
        <v>844</v>
      </c>
      <c r="C850" s="12" t="s">
        <v>4485</v>
      </c>
      <c r="D850" s="9" t="s">
        <v>4486</v>
      </c>
      <c r="E850" s="9" t="s">
        <v>1891</v>
      </c>
      <c r="F850" s="9" t="s">
        <v>71</v>
      </c>
      <c r="G850" s="9" t="s">
        <v>2243</v>
      </c>
      <c r="H850" s="10" t="s">
        <v>97</v>
      </c>
      <c r="I850" s="10" t="s">
        <v>1</v>
      </c>
      <c r="J850" s="10" t="s">
        <v>98</v>
      </c>
      <c r="K850" s="10" t="s">
        <v>4487</v>
      </c>
      <c r="L850" s="13">
        <v>1828865</v>
      </c>
      <c r="M850" s="13">
        <v>12000</v>
      </c>
      <c r="N850" s="13">
        <v>4</v>
      </c>
    </row>
    <row r="851" spans="2:14" ht="52.15" customHeight="1" x14ac:dyDescent="0.25">
      <c r="B851" s="8">
        <v>845</v>
      </c>
      <c r="C851" s="12" t="s">
        <v>4488</v>
      </c>
      <c r="D851" s="9" t="s">
        <v>4489</v>
      </c>
      <c r="E851" s="9" t="s">
        <v>1859</v>
      </c>
      <c r="F851" s="9" t="s">
        <v>71</v>
      </c>
      <c r="G851" s="9" t="s">
        <v>1988</v>
      </c>
      <c r="H851" s="10" t="s">
        <v>77</v>
      </c>
      <c r="I851" s="10" t="s">
        <v>2</v>
      </c>
      <c r="J851" s="10" t="s">
        <v>169</v>
      </c>
      <c r="K851" s="10" t="s">
        <v>4490</v>
      </c>
      <c r="L851" s="13">
        <v>8912879</v>
      </c>
      <c r="M851" s="13">
        <v>0</v>
      </c>
      <c r="N851" s="13">
        <v>5</v>
      </c>
    </row>
    <row r="852" spans="2:14" ht="63" x14ac:dyDescent="0.25">
      <c r="B852" s="8">
        <v>846</v>
      </c>
      <c r="C852" s="12" t="s">
        <v>4491</v>
      </c>
      <c r="D852" s="9" t="s">
        <v>4492</v>
      </c>
      <c r="E852" s="9" t="s">
        <v>2110</v>
      </c>
      <c r="F852" s="9" t="s">
        <v>71</v>
      </c>
      <c r="G852" s="9" t="s">
        <v>1983</v>
      </c>
      <c r="H852" s="10" t="s">
        <v>72</v>
      </c>
      <c r="I852" s="10" t="s">
        <v>3</v>
      </c>
      <c r="J852" s="10" t="s">
        <v>2618</v>
      </c>
      <c r="K852" s="10" t="s">
        <v>4493</v>
      </c>
      <c r="L852" s="13">
        <v>1808788</v>
      </c>
      <c r="M852" s="13">
        <v>0</v>
      </c>
      <c r="N852" s="13">
        <v>10</v>
      </c>
    </row>
    <row r="853" spans="2:14" ht="63" x14ac:dyDescent="0.25">
      <c r="B853" s="8">
        <v>847</v>
      </c>
      <c r="C853" s="12" t="s">
        <v>4494</v>
      </c>
      <c r="D853" s="9" t="s">
        <v>4495</v>
      </c>
      <c r="E853" s="9" t="s">
        <v>1762</v>
      </c>
      <c r="F853" s="9" t="s">
        <v>71</v>
      </c>
      <c r="G853" s="9" t="s">
        <v>2114</v>
      </c>
      <c r="H853" s="10" t="s">
        <v>72</v>
      </c>
      <c r="I853" s="10" t="s">
        <v>2</v>
      </c>
      <c r="J853" s="10" t="s">
        <v>1899</v>
      </c>
      <c r="K853" s="10" t="s">
        <v>4496</v>
      </c>
      <c r="L853" s="13">
        <v>3135654</v>
      </c>
      <c r="M853" s="13">
        <v>306452</v>
      </c>
      <c r="N853" s="13">
        <v>37</v>
      </c>
    </row>
    <row r="854" spans="2:14" ht="52.15" customHeight="1" x14ac:dyDescent="0.25">
      <c r="B854" s="8">
        <v>848</v>
      </c>
      <c r="C854" s="12" t="s">
        <v>4497</v>
      </c>
      <c r="D854" s="9" t="s">
        <v>4498</v>
      </c>
      <c r="E854" s="9" t="s">
        <v>1825</v>
      </c>
      <c r="F854" s="9" t="s">
        <v>71</v>
      </c>
      <c r="G854" s="9" t="s">
        <v>2386</v>
      </c>
      <c r="H854" s="10" t="s">
        <v>97</v>
      </c>
      <c r="I854" s="10" t="s">
        <v>1</v>
      </c>
      <c r="J854" s="10" t="s">
        <v>98</v>
      </c>
      <c r="K854" s="10" t="s">
        <v>4499</v>
      </c>
      <c r="L854" s="13">
        <v>30571269</v>
      </c>
      <c r="M854" s="13">
        <v>2486209</v>
      </c>
      <c r="N854" s="13">
        <v>10</v>
      </c>
    </row>
    <row r="855" spans="2:14" ht="52.15" customHeight="1" x14ac:dyDescent="0.25">
      <c r="B855" s="8">
        <v>849</v>
      </c>
      <c r="C855" s="12" t="s">
        <v>4500</v>
      </c>
      <c r="D855" s="9" t="s">
        <v>4501</v>
      </c>
      <c r="E855" s="9" t="s">
        <v>3090</v>
      </c>
      <c r="F855" s="9" t="s">
        <v>71</v>
      </c>
      <c r="G855" s="9" t="s">
        <v>1794</v>
      </c>
      <c r="H855" s="10" t="s">
        <v>72</v>
      </c>
      <c r="I855" s="10" t="s">
        <v>0</v>
      </c>
      <c r="J855" s="10" t="s">
        <v>73</v>
      </c>
      <c r="K855" s="10" t="s">
        <v>1799</v>
      </c>
      <c r="L855" s="13">
        <v>30190000</v>
      </c>
      <c r="M855" s="13">
        <v>0</v>
      </c>
      <c r="N855" s="13">
        <v>0</v>
      </c>
    </row>
    <row r="856" spans="2:14" ht="52.15" customHeight="1" x14ac:dyDescent="0.25">
      <c r="B856" s="8">
        <v>850</v>
      </c>
      <c r="C856" s="12" t="s">
        <v>4502</v>
      </c>
      <c r="D856" s="9" t="s">
        <v>4503</v>
      </c>
      <c r="E856" s="9" t="s">
        <v>2493</v>
      </c>
      <c r="F856" s="9" t="s">
        <v>71</v>
      </c>
      <c r="G856" s="9" t="s">
        <v>4123</v>
      </c>
      <c r="H856" s="10" t="s">
        <v>76</v>
      </c>
      <c r="I856" s="10" t="s">
        <v>3</v>
      </c>
      <c r="J856" s="10" t="s">
        <v>1870</v>
      </c>
      <c r="K856" s="10" t="s">
        <v>4504</v>
      </c>
      <c r="L856" s="13">
        <v>584139999</v>
      </c>
      <c r="M856" s="13">
        <v>60898587</v>
      </c>
      <c r="N856" s="13">
        <v>370</v>
      </c>
    </row>
    <row r="857" spans="2:14" ht="52.15" customHeight="1" x14ac:dyDescent="0.25">
      <c r="B857" s="8">
        <v>851</v>
      </c>
      <c r="C857" s="12" t="s">
        <v>4505</v>
      </c>
      <c r="D857" s="9" t="s">
        <v>4506</v>
      </c>
      <c r="E857" s="9" t="s">
        <v>1874</v>
      </c>
      <c r="F857" s="9" t="s">
        <v>71</v>
      </c>
      <c r="G857" s="9" t="s">
        <v>1794</v>
      </c>
      <c r="H857" s="10" t="s">
        <v>72</v>
      </c>
      <c r="I857" s="10" t="s">
        <v>0</v>
      </c>
      <c r="J857" s="10" t="s">
        <v>73</v>
      </c>
      <c r="K857" s="10" t="s">
        <v>1799</v>
      </c>
      <c r="L857" s="13">
        <v>15002367</v>
      </c>
      <c r="M857" s="13">
        <v>0</v>
      </c>
      <c r="N857" s="13">
        <v>0</v>
      </c>
    </row>
    <row r="858" spans="2:14" ht="52.15" customHeight="1" x14ac:dyDescent="0.25">
      <c r="B858" s="8">
        <v>852</v>
      </c>
      <c r="C858" s="12" t="s">
        <v>4507</v>
      </c>
      <c r="D858" s="9" t="s">
        <v>4508</v>
      </c>
      <c r="E858" s="9" t="s">
        <v>1771</v>
      </c>
      <c r="F858" s="9" t="s">
        <v>71</v>
      </c>
      <c r="G858" s="9" t="s">
        <v>1903</v>
      </c>
      <c r="H858" s="10" t="s">
        <v>76</v>
      </c>
      <c r="I858" s="10" t="s">
        <v>0</v>
      </c>
      <c r="J858" s="10" t="s">
        <v>81</v>
      </c>
      <c r="K858" s="10" t="s">
        <v>4509</v>
      </c>
      <c r="L858" s="13">
        <v>6650000</v>
      </c>
      <c r="M858" s="13">
        <v>778000</v>
      </c>
      <c r="N858" s="13">
        <v>9</v>
      </c>
    </row>
    <row r="859" spans="2:14" ht="52.15" customHeight="1" x14ac:dyDescent="0.25">
      <c r="B859" s="8">
        <v>853</v>
      </c>
      <c r="C859" s="12" t="s">
        <v>4510</v>
      </c>
      <c r="D859" s="9" t="s">
        <v>4511</v>
      </c>
      <c r="E859" s="9" t="s">
        <v>1782</v>
      </c>
      <c r="F859" s="9" t="s">
        <v>71</v>
      </c>
      <c r="G859" s="9" t="s">
        <v>4480</v>
      </c>
      <c r="H859" s="10" t="s">
        <v>72</v>
      </c>
      <c r="I859" s="10" t="s">
        <v>2</v>
      </c>
      <c r="J859" s="10" t="s">
        <v>2486</v>
      </c>
      <c r="K859" s="10" t="s">
        <v>4512</v>
      </c>
      <c r="L859" s="13">
        <v>44817248</v>
      </c>
      <c r="M859" s="13">
        <v>0</v>
      </c>
      <c r="N859" s="13">
        <v>20</v>
      </c>
    </row>
    <row r="860" spans="2:14" ht="157.5" x14ac:dyDescent="0.25">
      <c r="B860" s="8">
        <v>854</v>
      </c>
      <c r="C860" s="12" t="s">
        <v>4513</v>
      </c>
      <c r="D860" s="9" t="s">
        <v>4514</v>
      </c>
      <c r="E860" s="9" t="s">
        <v>1874</v>
      </c>
      <c r="F860" s="9" t="s">
        <v>71</v>
      </c>
      <c r="G860" s="9" t="s">
        <v>2234</v>
      </c>
      <c r="H860" s="10" t="s">
        <v>4515</v>
      </c>
      <c r="I860" s="10" t="s">
        <v>1</v>
      </c>
      <c r="J860" s="10" t="s">
        <v>98</v>
      </c>
      <c r="K860" s="10" t="s">
        <v>4516</v>
      </c>
      <c r="L860" s="13">
        <v>72436659</v>
      </c>
      <c r="M860" s="13">
        <v>6876592</v>
      </c>
      <c r="N860" s="13">
        <v>50</v>
      </c>
    </row>
    <row r="861" spans="2:14" ht="52.15" customHeight="1" x14ac:dyDescent="0.25">
      <c r="B861" s="8">
        <v>855</v>
      </c>
      <c r="C861" s="12" t="s">
        <v>4517</v>
      </c>
      <c r="D861" s="9" t="s">
        <v>4518</v>
      </c>
      <c r="E861" s="9" t="s">
        <v>1874</v>
      </c>
      <c r="F861" s="9" t="s">
        <v>71</v>
      </c>
      <c r="G861" s="9" t="s">
        <v>1903</v>
      </c>
      <c r="H861" s="10" t="s">
        <v>76</v>
      </c>
      <c r="I861" s="10" t="s">
        <v>1</v>
      </c>
      <c r="J861" s="10" t="s">
        <v>1910</v>
      </c>
      <c r="K861" s="10" t="s">
        <v>4519</v>
      </c>
      <c r="L861" s="13">
        <v>247200000</v>
      </c>
      <c r="M861" s="13">
        <v>29164545.68</v>
      </c>
      <c r="N861" s="13">
        <v>107</v>
      </c>
    </row>
    <row r="862" spans="2:14" ht="52.15" customHeight="1" x14ac:dyDescent="0.25">
      <c r="B862" s="8">
        <v>856</v>
      </c>
      <c r="C862" s="12" t="s">
        <v>4520</v>
      </c>
      <c r="D862" s="9" t="s">
        <v>4521</v>
      </c>
      <c r="E862" s="9" t="s">
        <v>1771</v>
      </c>
      <c r="F862" s="9" t="s">
        <v>87</v>
      </c>
      <c r="G862" s="9" t="s">
        <v>2080</v>
      </c>
      <c r="H862" s="10" t="s">
        <v>72</v>
      </c>
      <c r="I862" s="10" t="s">
        <v>0</v>
      </c>
      <c r="J862" s="10" t="s">
        <v>2222</v>
      </c>
      <c r="K862" s="10" t="s">
        <v>4522</v>
      </c>
      <c r="L862" s="13">
        <v>168852294</v>
      </c>
      <c r="M862" s="13">
        <v>15743491.609999999</v>
      </c>
      <c r="N862" s="13">
        <v>100</v>
      </c>
    </row>
    <row r="863" spans="2:14" ht="52.15" customHeight="1" x14ac:dyDescent="0.25">
      <c r="B863" s="8">
        <v>857</v>
      </c>
      <c r="C863" s="12" t="s">
        <v>4523</v>
      </c>
      <c r="D863" s="9" t="s">
        <v>4524</v>
      </c>
      <c r="E863" s="9" t="s">
        <v>1771</v>
      </c>
      <c r="F863" s="9" t="s">
        <v>71</v>
      </c>
      <c r="G863" s="9" t="s">
        <v>1810</v>
      </c>
      <c r="H863" s="10" t="s">
        <v>112</v>
      </c>
      <c r="I863" s="10" t="s">
        <v>1</v>
      </c>
      <c r="J863" s="10" t="s">
        <v>1910</v>
      </c>
      <c r="K863" s="10" t="s">
        <v>4525</v>
      </c>
      <c r="L863" s="13">
        <v>5542354</v>
      </c>
      <c r="M863" s="13">
        <v>659396</v>
      </c>
      <c r="N863" s="13">
        <v>10</v>
      </c>
    </row>
    <row r="864" spans="2:14" ht="52.15" customHeight="1" x14ac:dyDescent="0.25">
      <c r="B864" s="8">
        <v>858</v>
      </c>
      <c r="C864" s="12" t="s">
        <v>4526</v>
      </c>
      <c r="D864" s="9" t="s">
        <v>4527</v>
      </c>
      <c r="E864" s="9" t="s">
        <v>2060</v>
      </c>
      <c r="F864" s="9" t="s">
        <v>71</v>
      </c>
      <c r="G864" s="9" t="s">
        <v>1810</v>
      </c>
      <c r="H864" s="10" t="s">
        <v>72</v>
      </c>
      <c r="I864" s="10" t="s">
        <v>1</v>
      </c>
      <c r="J864" s="10" t="s">
        <v>98</v>
      </c>
      <c r="K864" s="10" t="s">
        <v>4528</v>
      </c>
      <c r="L864" s="13">
        <v>2414849</v>
      </c>
      <c r="M864" s="13">
        <v>240000</v>
      </c>
      <c r="N864" s="13">
        <v>10</v>
      </c>
    </row>
    <row r="865" spans="2:14" ht="63" x14ac:dyDescent="0.25">
      <c r="B865" s="8">
        <v>859</v>
      </c>
      <c r="C865" s="12" t="s">
        <v>4529</v>
      </c>
      <c r="D865" s="9" t="s">
        <v>4530</v>
      </c>
      <c r="E865" s="9" t="s">
        <v>1782</v>
      </c>
      <c r="F865" s="9" t="s">
        <v>71</v>
      </c>
      <c r="G865" s="9" t="s">
        <v>2234</v>
      </c>
      <c r="H865" s="10" t="s">
        <v>76</v>
      </c>
      <c r="I865" s="10" t="s">
        <v>1</v>
      </c>
      <c r="J865" s="10" t="s">
        <v>98</v>
      </c>
      <c r="K865" s="10" t="s">
        <v>4531</v>
      </c>
      <c r="L865" s="13">
        <v>10359084</v>
      </c>
      <c r="M865" s="13">
        <v>190681.58</v>
      </c>
      <c r="N865" s="13">
        <v>10</v>
      </c>
    </row>
    <row r="866" spans="2:14" ht="52.15" customHeight="1" x14ac:dyDescent="0.25">
      <c r="B866" s="8">
        <v>860</v>
      </c>
      <c r="C866" s="12" t="s">
        <v>4532</v>
      </c>
      <c r="D866" s="9" t="s">
        <v>4533</v>
      </c>
      <c r="E866" s="9" t="s">
        <v>1817</v>
      </c>
      <c r="F866" s="9" t="s">
        <v>71</v>
      </c>
      <c r="G866" s="9" t="s">
        <v>2071</v>
      </c>
      <c r="H866" s="10" t="s">
        <v>76</v>
      </c>
      <c r="I866" s="10" t="s">
        <v>1</v>
      </c>
      <c r="J866" s="10" t="s">
        <v>98</v>
      </c>
      <c r="K866" s="10" t="s">
        <v>4534</v>
      </c>
      <c r="L866" s="13">
        <v>5293456</v>
      </c>
      <c r="M866" s="13">
        <v>620000</v>
      </c>
      <c r="N866" s="13">
        <v>5</v>
      </c>
    </row>
    <row r="867" spans="2:14" ht="52.15" customHeight="1" x14ac:dyDescent="0.25">
      <c r="B867" s="8">
        <v>861</v>
      </c>
      <c r="C867" s="12" t="s">
        <v>4535</v>
      </c>
      <c r="D867" s="9" t="s">
        <v>4536</v>
      </c>
      <c r="E867" s="9" t="s">
        <v>113</v>
      </c>
      <c r="F867" s="9" t="s">
        <v>71</v>
      </c>
      <c r="G867" s="9" t="s">
        <v>2238</v>
      </c>
      <c r="H867" s="10" t="s">
        <v>72</v>
      </c>
      <c r="I867" s="10" t="s">
        <v>3</v>
      </c>
      <c r="J867" s="10" t="s">
        <v>4537</v>
      </c>
      <c r="K867" s="10" t="s">
        <v>4538</v>
      </c>
      <c r="L867" s="13">
        <v>4130702</v>
      </c>
      <c r="M867" s="13">
        <v>0</v>
      </c>
      <c r="N867" s="13">
        <v>10</v>
      </c>
    </row>
    <row r="868" spans="2:14" ht="94.5" x14ac:dyDescent="0.25">
      <c r="B868" s="8">
        <v>862</v>
      </c>
      <c r="C868" s="12" t="s">
        <v>4539</v>
      </c>
      <c r="D868" s="9" t="s">
        <v>4540</v>
      </c>
      <c r="E868" s="9" t="s">
        <v>3607</v>
      </c>
      <c r="F868" s="9" t="s">
        <v>71</v>
      </c>
      <c r="G868" s="9" t="s">
        <v>2523</v>
      </c>
      <c r="H868" s="10" t="s">
        <v>72</v>
      </c>
      <c r="I868" s="10" t="s">
        <v>1</v>
      </c>
      <c r="J868" s="10" t="s">
        <v>1778</v>
      </c>
      <c r="K868" s="10" t="s">
        <v>4541</v>
      </c>
      <c r="L868" s="13">
        <v>10218680</v>
      </c>
      <c r="M868" s="13">
        <v>0</v>
      </c>
      <c r="N868" s="13">
        <v>15</v>
      </c>
    </row>
    <row r="869" spans="2:14" ht="52.15" customHeight="1" x14ac:dyDescent="0.25">
      <c r="B869" s="8">
        <v>863</v>
      </c>
      <c r="C869" s="12" t="s">
        <v>4542</v>
      </c>
      <c r="D869" s="9" t="s">
        <v>4543</v>
      </c>
      <c r="E869" s="9" t="s">
        <v>1817</v>
      </c>
      <c r="F869" s="9" t="s">
        <v>71</v>
      </c>
      <c r="G869" s="9" t="s">
        <v>2071</v>
      </c>
      <c r="H869" s="10" t="s">
        <v>72</v>
      </c>
      <c r="I869" s="10" t="s">
        <v>1</v>
      </c>
      <c r="J869" s="10" t="s">
        <v>98</v>
      </c>
      <c r="K869" s="10" t="s">
        <v>4544</v>
      </c>
      <c r="L869" s="13">
        <v>10350584</v>
      </c>
      <c r="M869" s="13">
        <v>1041410</v>
      </c>
      <c r="N869" s="13">
        <v>4</v>
      </c>
    </row>
    <row r="870" spans="2:14" ht="110.25" x14ac:dyDescent="0.25">
      <c r="B870" s="8">
        <v>864</v>
      </c>
      <c r="C870" s="12" t="s">
        <v>4545</v>
      </c>
      <c r="D870" s="9" t="s">
        <v>4546</v>
      </c>
      <c r="E870" s="9" t="s">
        <v>1782</v>
      </c>
      <c r="F870" s="9" t="s">
        <v>71</v>
      </c>
      <c r="G870" s="9" t="s">
        <v>2243</v>
      </c>
      <c r="H870" s="10" t="s">
        <v>72</v>
      </c>
      <c r="I870" s="10" t="s">
        <v>1</v>
      </c>
      <c r="J870" s="10" t="s">
        <v>2249</v>
      </c>
      <c r="K870" s="10" t="s">
        <v>4547</v>
      </c>
      <c r="L870" s="13">
        <v>16181111</v>
      </c>
      <c r="M870" s="13">
        <v>1778266</v>
      </c>
      <c r="N870" s="13">
        <v>30</v>
      </c>
    </row>
    <row r="871" spans="2:14" ht="52.15" customHeight="1" x14ac:dyDescent="0.25">
      <c r="B871" s="8">
        <v>865</v>
      </c>
      <c r="C871" s="12" t="s">
        <v>4548</v>
      </c>
      <c r="D871" s="9" t="s">
        <v>4549</v>
      </c>
      <c r="E871" s="9" t="s">
        <v>1762</v>
      </c>
      <c r="F871" s="9" t="s">
        <v>71</v>
      </c>
      <c r="G871" s="9" t="s">
        <v>1810</v>
      </c>
      <c r="H871" s="10" t="s">
        <v>72</v>
      </c>
      <c r="I871" s="10" t="s">
        <v>1</v>
      </c>
      <c r="J871" s="10" t="s">
        <v>1929</v>
      </c>
      <c r="K871" s="10" t="s">
        <v>4550</v>
      </c>
      <c r="L871" s="13">
        <v>1759431</v>
      </c>
      <c r="M871" s="13">
        <v>120000</v>
      </c>
      <c r="N871" s="13">
        <v>5</v>
      </c>
    </row>
    <row r="872" spans="2:14" ht="52.15" customHeight="1" x14ac:dyDescent="0.25">
      <c r="B872" s="8">
        <v>866</v>
      </c>
      <c r="C872" s="12" t="s">
        <v>4551</v>
      </c>
      <c r="D872" s="9" t="s">
        <v>4552</v>
      </c>
      <c r="E872" s="9" t="s">
        <v>1776</v>
      </c>
      <c r="F872" s="9" t="s">
        <v>71</v>
      </c>
      <c r="G872" s="9" t="s">
        <v>1919</v>
      </c>
      <c r="H872" s="10" t="s">
        <v>76</v>
      </c>
      <c r="I872" s="10" t="s">
        <v>1</v>
      </c>
      <c r="J872" s="10" t="s">
        <v>1778</v>
      </c>
      <c r="K872" s="10" t="s">
        <v>4553</v>
      </c>
      <c r="L872" s="13">
        <v>12798360</v>
      </c>
      <c r="M872" s="13">
        <v>0</v>
      </c>
      <c r="N872" s="13">
        <v>10</v>
      </c>
    </row>
    <row r="873" spans="2:14" ht="52.15" customHeight="1" x14ac:dyDescent="0.25">
      <c r="B873" s="8">
        <v>867</v>
      </c>
      <c r="C873" s="12" t="s">
        <v>4554</v>
      </c>
      <c r="D873" s="9" t="s">
        <v>4555</v>
      </c>
      <c r="E873" s="9" t="s">
        <v>1776</v>
      </c>
      <c r="F873" s="9" t="s">
        <v>71</v>
      </c>
      <c r="G873" s="9" t="s">
        <v>1810</v>
      </c>
      <c r="H873" s="10" t="s">
        <v>76</v>
      </c>
      <c r="I873" s="10" t="s">
        <v>1</v>
      </c>
      <c r="J873" s="10" t="s">
        <v>98</v>
      </c>
      <c r="K873" s="10" t="s">
        <v>4556</v>
      </c>
      <c r="L873" s="13">
        <v>6641599</v>
      </c>
      <c r="M873" s="13">
        <v>784256</v>
      </c>
      <c r="N873" s="13">
        <v>6</v>
      </c>
    </row>
    <row r="874" spans="2:14" ht="63" x14ac:dyDescent="0.25">
      <c r="B874" s="8">
        <v>868</v>
      </c>
      <c r="C874" s="12" t="s">
        <v>4557</v>
      </c>
      <c r="D874" s="9" t="s">
        <v>4558</v>
      </c>
      <c r="E874" s="9" t="s">
        <v>1817</v>
      </c>
      <c r="F874" s="9" t="s">
        <v>71</v>
      </c>
      <c r="G874" s="9" t="s">
        <v>1928</v>
      </c>
      <c r="H874" s="10" t="s">
        <v>76</v>
      </c>
      <c r="I874" s="10" t="s">
        <v>1</v>
      </c>
      <c r="J874" s="10" t="s">
        <v>98</v>
      </c>
      <c r="K874" s="10" t="s">
        <v>4559</v>
      </c>
      <c r="L874" s="13">
        <v>4891901</v>
      </c>
      <c r="M874" s="13">
        <v>415000</v>
      </c>
      <c r="N874" s="13">
        <v>5</v>
      </c>
    </row>
    <row r="875" spans="2:14" ht="126" x14ac:dyDescent="0.25">
      <c r="B875" s="8">
        <v>869</v>
      </c>
      <c r="C875" s="12" t="s">
        <v>4560</v>
      </c>
      <c r="D875" s="9" t="s">
        <v>4561</v>
      </c>
      <c r="E875" s="9" t="s">
        <v>1776</v>
      </c>
      <c r="F875" s="9" t="s">
        <v>71</v>
      </c>
      <c r="G875" s="9" t="s">
        <v>2234</v>
      </c>
      <c r="H875" s="10" t="s">
        <v>76</v>
      </c>
      <c r="I875" s="10" t="s">
        <v>1</v>
      </c>
      <c r="J875" s="10" t="s">
        <v>98</v>
      </c>
      <c r="K875" s="10" t="s">
        <v>4562</v>
      </c>
      <c r="L875" s="13">
        <v>6375900</v>
      </c>
      <c r="M875" s="13">
        <v>505352</v>
      </c>
      <c r="N875" s="13">
        <v>10</v>
      </c>
    </row>
    <row r="876" spans="2:14" ht="52.15" customHeight="1" x14ac:dyDescent="0.25">
      <c r="B876" s="8">
        <v>870</v>
      </c>
      <c r="C876" s="12" t="s">
        <v>4563</v>
      </c>
      <c r="D876" s="9" t="s">
        <v>4564</v>
      </c>
      <c r="E876" s="9" t="s">
        <v>1848</v>
      </c>
      <c r="F876" s="9" t="s">
        <v>71</v>
      </c>
      <c r="G876" s="9" t="s">
        <v>1810</v>
      </c>
      <c r="H876" s="10" t="s">
        <v>76</v>
      </c>
      <c r="I876" s="10" t="s">
        <v>1</v>
      </c>
      <c r="J876" s="10" t="s">
        <v>4565</v>
      </c>
      <c r="K876" s="10" t="s">
        <v>4566</v>
      </c>
      <c r="L876" s="13">
        <v>1583684</v>
      </c>
      <c r="M876" s="13">
        <v>175355</v>
      </c>
      <c r="N876" s="13">
        <v>3</v>
      </c>
    </row>
    <row r="877" spans="2:14" ht="78.75" x14ac:dyDescent="0.25">
      <c r="B877" s="8">
        <v>871</v>
      </c>
      <c r="C877" s="12" t="s">
        <v>4567</v>
      </c>
      <c r="D877" s="9" t="s">
        <v>4568</v>
      </c>
      <c r="E877" s="9" t="s">
        <v>1874</v>
      </c>
      <c r="F877" s="9" t="s">
        <v>71</v>
      </c>
      <c r="G877" s="9" t="s">
        <v>2393</v>
      </c>
      <c r="H877" s="10" t="s">
        <v>76</v>
      </c>
      <c r="I877" s="10" t="s">
        <v>1</v>
      </c>
      <c r="J877" s="10" t="s">
        <v>4569</v>
      </c>
      <c r="K877" s="10" t="s">
        <v>4570</v>
      </c>
      <c r="L877" s="13">
        <v>1154500</v>
      </c>
      <c r="M877" s="13">
        <v>136200</v>
      </c>
      <c r="N877" s="13">
        <v>10</v>
      </c>
    </row>
    <row r="878" spans="2:14" ht="52.15" customHeight="1" x14ac:dyDescent="0.25">
      <c r="B878" s="8">
        <v>872</v>
      </c>
      <c r="C878" s="12" t="s">
        <v>4571</v>
      </c>
      <c r="D878" s="9" t="s">
        <v>4572</v>
      </c>
      <c r="E878" s="9" t="s">
        <v>2018</v>
      </c>
      <c r="F878" s="9" t="s">
        <v>71</v>
      </c>
      <c r="G878" s="9" t="s">
        <v>1810</v>
      </c>
      <c r="H878" s="10" t="s">
        <v>76</v>
      </c>
      <c r="I878" s="10" t="s">
        <v>1</v>
      </c>
      <c r="J878" s="10" t="s">
        <v>4573</v>
      </c>
      <c r="K878" s="10" t="s">
        <v>4574</v>
      </c>
      <c r="L878" s="13">
        <v>26941468</v>
      </c>
      <c r="M878" s="13">
        <v>2286323.36</v>
      </c>
      <c r="N878" s="13">
        <v>22</v>
      </c>
    </row>
    <row r="879" spans="2:14" ht="78.75" x14ac:dyDescent="0.25">
      <c r="B879" s="8">
        <v>873</v>
      </c>
      <c r="C879" s="12" t="s">
        <v>4575</v>
      </c>
      <c r="D879" s="9" t="s">
        <v>4576</v>
      </c>
      <c r="E879" s="9" t="s">
        <v>1798</v>
      </c>
      <c r="F879" s="9" t="s">
        <v>71</v>
      </c>
      <c r="G879" s="9" t="s">
        <v>1810</v>
      </c>
      <c r="H879" s="10" t="s">
        <v>139</v>
      </c>
      <c r="I879" s="10" t="s">
        <v>1</v>
      </c>
      <c r="J879" s="10" t="s">
        <v>98</v>
      </c>
      <c r="K879" s="10" t="s">
        <v>4577</v>
      </c>
      <c r="L879" s="13">
        <v>1603683</v>
      </c>
      <c r="M879" s="13">
        <v>190000</v>
      </c>
      <c r="N879" s="13">
        <v>10</v>
      </c>
    </row>
    <row r="880" spans="2:14" ht="52.15" customHeight="1" x14ac:dyDescent="0.25">
      <c r="B880" s="8">
        <v>874</v>
      </c>
      <c r="C880" s="12" t="s">
        <v>4578</v>
      </c>
      <c r="D880" s="9" t="s">
        <v>4579</v>
      </c>
      <c r="E880" s="9" t="s">
        <v>2324</v>
      </c>
      <c r="F880" s="9" t="s">
        <v>71</v>
      </c>
      <c r="G880" s="9" t="s">
        <v>4580</v>
      </c>
      <c r="H880" s="10" t="s">
        <v>76</v>
      </c>
      <c r="I880" s="10" t="s">
        <v>1</v>
      </c>
      <c r="J880" s="10" t="s">
        <v>98</v>
      </c>
      <c r="K880" s="10" t="s">
        <v>4581</v>
      </c>
      <c r="L880" s="13">
        <v>15213556</v>
      </c>
      <c r="M880" s="13">
        <v>878322</v>
      </c>
      <c r="N880" s="13">
        <v>15</v>
      </c>
    </row>
    <row r="881" spans="2:14" ht="63" x14ac:dyDescent="0.25">
      <c r="B881" s="8">
        <v>875</v>
      </c>
      <c r="C881" s="12" t="s">
        <v>4582</v>
      </c>
      <c r="D881" s="9" t="s">
        <v>4583</v>
      </c>
      <c r="E881" s="9" t="s">
        <v>1798</v>
      </c>
      <c r="F881" s="9" t="s">
        <v>71</v>
      </c>
      <c r="G881" s="9" t="s">
        <v>2234</v>
      </c>
      <c r="H881" s="10" t="s">
        <v>76</v>
      </c>
      <c r="I881" s="10" t="s">
        <v>1</v>
      </c>
      <c r="J881" s="10" t="s">
        <v>2376</v>
      </c>
      <c r="K881" s="10" t="s">
        <v>4584</v>
      </c>
      <c r="L881" s="13">
        <v>4805000</v>
      </c>
      <c r="M881" s="13">
        <v>0</v>
      </c>
      <c r="N881" s="13">
        <v>3</v>
      </c>
    </row>
    <row r="882" spans="2:14" ht="94.5" x14ac:dyDescent="0.25">
      <c r="B882" s="8">
        <v>876</v>
      </c>
      <c r="C882" s="12" t="s">
        <v>4585</v>
      </c>
      <c r="D882" s="9" t="s">
        <v>4586</v>
      </c>
      <c r="E882" s="9" t="s">
        <v>2060</v>
      </c>
      <c r="F882" s="9" t="s">
        <v>71</v>
      </c>
      <c r="G882" s="9" t="s">
        <v>4580</v>
      </c>
      <c r="H882" s="10" t="s">
        <v>72</v>
      </c>
      <c r="I882" s="10" t="s">
        <v>3</v>
      </c>
      <c r="J882" s="10" t="s">
        <v>4587</v>
      </c>
      <c r="K882" s="10" t="s">
        <v>4588</v>
      </c>
      <c r="L882" s="13">
        <v>39167699</v>
      </c>
      <c r="M882" s="13">
        <v>3196222</v>
      </c>
      <c r="N882" s="13">
        <v>20</v>
      </c>
    </row>
    <row r="883" spans="2:14" ht="52.15" customHeight="1" x14ac:dyDescent="0.25">
      <c r="B883" s="8">
        <v>877</v>
      </c>
      <c r="C883" s="12" t="s">
        <v>4589</v>
      </c>
      <c r="D883" s="9" t="s">
        <v>4590</v>
      </c>
      <c r="E883" s="9" t="s">
        <v>1776</v>
      </c>
      <c r="F883" s="9" t="s">
        <v>71</v>
      </c>
      <c r="G883" s="9" t="s">
        <v>1810</v>
      </c>
      <c r="H883" s="10" t="s">
        <v>72</v>
      </c>
      <c r="I883" s="10" t="s">
        <v>1</v>
      </c>
      <c r="J883" s="10" t="s">
        <v>98</v>
      </c>
      <c r="K883" s="10" t="s">
        <v>4591</v>
      </c>
      <c r="L883" s="13">
        <v>4127074</v>
      </c>
      <c r="M883" s="13">
        <v>233688</v>
      </c>
      <c r="N883" s="13">
        <v>6</v>
      </c>
    </row>
    <row r="884" spans="2:14" ht="52.15" customHeight="1" x14ac:dyDescent="0.25">
      <c r="B884" s="8">
        <v>878</v>
      </c>
      <c r="C884" s="12" t="s">
        <v>4592</v>
      </c>
      <c r="D884" s="9" t="s">
        <v>4593</v>
      </c>
      <c r="E884" s="9" t="s">
        <v>111</v>
      </c>
      <c r="F884" s="9" t="s">
        <v>71</v>
      </c>
      <c r="G884" s="9" t="s">
        <v>2090</v>
      </c>
      <c r="H884" s="10" t="s">
        <v>72</v>
      </c>
      <c r="I884" s="10" t="s">
        <v>0</v>
      </c>
      <c r="J884" s="10" t="s">
        <v>4594</v>
      </c>
      <c r="K884" s="10" t="s">
        <v>4595</v>
      </c>
      <c r="L884" s="13">
        <v>8196383</v>
      </c>
      <c r="M884" s="13">
        <v>77000</v>
      </c>
      <c r="N884" s="13">
        <v>7</v>
      </c>
    </row>
    <row r="885" spans="2:14" ht="52.15" customHeight="1" x14ac:dyDescent="0.25">
      <c r="B885" s="8">
        <v>879</v>
      </c>
      <c r="C885" s="12" t="s">
        <v>4596</v>
      </c>
      <c r="D885" s="9" t="s">
        <v>4597</v>
      </c>
      <c r="E885" s="9" t="s">
        <v>111</v>
      </c>
      <c r="F885" s="9" t="s">
        <v>71</v>
      </c>
      <c r="G885" s="9" t="s">
        <v>2090</v>
      </c>
      <c r="H885" s="10" t="s">
        <v>72</v>
      </c>
      <c r="I885" s="10" t="s">
        <v>0</v>
      </c>
      <c r="J885" s="10" t="s">
        <v>4594</v>
      </c>
      <c r="K885" s="10" t="s">
        <v>4595</v>
      </c>
      <c r="L885" s="13">
        <v>8066272</v>
      </c>
      <c r="M885" s="13">
        <v>77000</v>
      </c>
      <c r="N885" s="13">
        <v>7</v>
      </c>
    </row>
    <row r="886" spans="2:14" ht="52.15" customHeight="1" x14ac:dyDescent="0.25">
      <c r="B886" s="8">
        <v>880</v>
      </c>
      <c r="C886" s="12" t="s">
        <v>4598</v>
      </c>
      <c r="D886" s="9" t="s">
        <v>4599</v>
      </c>
      <c r="E886" s="9" t="s">
        <v>1771</v>
      </c>
      <c r="F886" s="9" t="s">
        <v>71</v>
      </c>
      <c r="G886" s="9" t="s">
        <v>4580</v>
      </c>
      <c r="H886" s="10" t="s">
        <v>76</v>
      </c>
      <c r="I886" s="10" t="s">
        <v>1</v>
      </c>
      <c r="J886" s="10" t="s">
        <v>4600</v>
      </c>
      <c r="K886" s="10" t="s">
        <v>4601</v>
      </c>
      <c r="L886" s="13">
        <v>5453629</v>
      </c>
      <c r="M886" s="13">
        <v>122459.13</v>
      </c>
      <c r="N886" s="13">
        <v>10</v>
      </c>
    </row>
    <row r="887" spans="2:14" ht="204.75" x14ac:dyDescent="0.25">
      <c r="B887" s="8">
        <v>881</v>
      </c>
      <c r="C887" s="12" t="s">
        <v>4602</v>
      </c>
      <c r="D887" s="9" t="s">
        <v>4603</v>
      </c>
      <c r="E887" s="9" t="s">
        <v>1776</v>
      </c>
      <c r="F887" s="9" t="s">
        <v>71</v>
      </c>
      <c r="G887" s="9" t="s">
        <v>2234</v>
      </c>
      <c r="H887" s="10" t="s">
        <v>76</v>
      </c>
      <c r="I887" s="10" t="s">
        <v>0</v>
      </c>
      <c r="J887" s="10" t="s">
        <v>81</v>
      </c>
      <c r="K887" s="10" t="s">
        <v>4604</v>
      </c>
      <c r="L887" s="13">
        <v>2110210</v>
      </c>
      <c r="M887" s="13">
        <v>182891</v>
      </c>
      <c r="N887" s="13">
        <v>10</v>
      </c>
    </row>
    <row r="888" spans="2:14" ht="52.15" customHeight="1" x14ac:dyDescent="0.25">
      <c r="B888" s="8">
        <v>882</v>
      </c>
      <c r="C888" s="12" t="s">
        <v>4605</v>
      </c>
      <c r="D888" s="9" t="s">
        <v>4606</v>
      </c>
      <c r="E888" s="9" t="s">
        <v>1771</v>
      </c>
      <c r="F888" s="9" t="s">
        <v>71</v>
      </c>
      <c r="G888" s="9" t="s">
        <v>1810</v>
      </c>
      <c r="H888" s="10" t="s">
        <v>77</v>
      </c>
      <c r="I888" s="10" t="s">
        <v>0</v>
      </c>
      <c r="J888" s="10" t="s">
        <v>81</v>
      </c>
      <c r="K888" s="10" t="s">
        <v>4607</v>
      </c>
      <c r="L888" s="13">
        <v>1010248</v>
      </c>
      <c r="M888" s="13">
        <v>132050</v>
      </c>
      <c r="N888" s="13">
        <v>0</v>
      </c>
    </row>
    <row r="889" spans="2:14" ht="52.15" customHeight="1" x14ac:dyDescent="0.25">
      <c r="B889" s="8">
        <v>883</v>
      </c>
      <c r="C889" s="12" t="s">
        <v>4608</v>
      </c>
      <c r="D889" s="9" t="s">
        <v>4609</v>
      </c>
      <c r="E889" s="9" t="s">
        <v>1782</v>
      </c>
      <c r="F889" s="9" t="s">
        <v>71</v>
      </c>
      <c r="G889" s="9" t="s">
        <v>1810</v>
      </c>
      <c r="H889" s="10" t="s">
        <v>76</v>
      </c>
      <c r="I889" s="10" t="s">
        <v>1</v>
      </c>
      <c r="J889" s="10" t="s">
        <v>1929</v>
      </c>
      <c r="K889" s="10" t="s">
        <v>4610</v>
      </c>
      <c r="L889" s="13">
        <v>2450000</v>
      </c>
      <c r="M889" s="13">
        <v>245080</v>
      </c>
      <c r="N889" s="13">
        <v>8</v>
      </c>
    </row>
    <row r="890" spans="2:14" ht="141.75" x14ac:dyDescent="0.25">
      <c r="B890" s="8">
        <v>884</v>
      </c>
      <c r="C890" s="12" t="s">
        <v>4611</v>
      </c>
      <c r="D890" s="9" t="s">
        <v>4612</v>
      </c>
      <c r="E890" s="9" t="s">
        <v>1825</v>
      </c>
      <c r="F890" s="9" t="s">
        <v>71</v>
      </c>
      <c r="G890" s="9" t="s">
        <v>2441</v>
      </c>
      <c r="H890" s="10" t="s">
        <v>72</v>
      </c>
      <c r="I890" s="10" t="s">
        <v>1</v>
      </c>
      <c r="J890" s="10" t="s">
        <v>2698</v>
      </c>
      <c r="K890" s="10" t="s">
        <v>4613</v>
      </c>
      <c r="L890" s="13">
        <v>5525000</v>
      </c>
      <c r="M890" s="13">
        <v>0</v>
      </c>
      <c r="N890" s="13">
        <v>25</v>
      </c>
    </row>
    <row r="891" spans="2:14" ht="94.5" x14ac:dyDescent="0.25">
      <c r="B891" s="8">
        <v>885</v>
      </c>
      <c r="C891" s="12" t="s">
        <v>4614</v>
      </c>
      <c r="D891" s="9" t="s">
        <v>4615</v>
      </c>
      <c r="E891" s="9" t="s">
        <v>1771</v>
      </c>
      <c r="F891" s="9" t="s">
        <v>71</v>
      </c>
      <c r="G891" s="9" t="s">
        <v>1810</v>
      </c>
      <c r="H891" s="10" t="s">
        <v>76</v>
      </c>
      <c r="I891" s="10" t="s">
        <v>0</v>
      </c>
      <c r="J891" s="10" t="s">
        <v>81</v>
      </c>
      <c r="K891" s="10" t="s">
        <v>4616</v>
      </c>
      <c r="L891" s="13">
        <v>4042724</v>
      </c>
      <c r="M891" s="13">
        <v>450000</v>
      </c>
      <c r="N891" s="13">
        <v>5</v>
      </c>
    </row>
    <row r="892" spans="2:14" ht="52.15" customHeight="1" x14ac:dyDescent="0.25">
      <c r="B892" s="8">
        <v>886</v>
      </c>
      <c r="C892" s="12" t="s">
        <v>4617</v>
      </c>
      <c r="D892" s="9" t="s">
        <v>4618</v>
      </c>
      <c r="E892" s="9" t="s">
        <v>1771</v>
      </c>
      <c r="F892" s="9" t="s">
        <v>71</v>
      </c>
      <c r="G892" s="9" t="s">
        <v>2243</v>
      </c>
      <c r="H892" s="10" t="s">
        <v>76</v>
      </c>
      <c r="I892" s="10" t="s">
        <v>0</v>
      </c>
      <c r="J892" s="10" t="s">
        <v>75</v>
      </c>
      <c r="K892" s="10" t="s">
        <v>4619</v>
      </c>
      <c r="L892" s="13">
        <v>983509</v>
      </c>
      <c r="M892" s="13">
        <v>58000</v>
      </c>
      <c r="N892" s="13">
        <v>5</v>
      </c>
    </row>
    <row r="893" spans="2:14" ht="52.15" customHeight="1" x14ac:dyDescent="0.25">
      <c r="B893" s="8">
        <v>887</v>
      </c>
      <c r="C893" s="12" t="s">
        <v>4620</v>
      </c>
      <c r="D893" s="9" t="s">
        <v>4621</v>
      </c>
      <c r="E893" s="9" t="s">
        <v>1874</v>
      </c>
      <c r="F893" s="9" t="s">
        <v>71</v>
      </c>
      <c r="G893" s="9" t="s">
        <v>1928</v>
      </c>
      <c r="H893" s="10" t="s">
        <v>72</v>
      </c>
      <c r="I893" s="10" t="s">
        <v>1</v>
      </c>
      <c r="J893" s="10" t="s">
        <v>98</v>
      </c>
      <c r="K893" s="10" t="s">
        <v>4622</v>
      </c>
      <c r="L893" s="13">
        <v>8095000</v>
      </c>
      <c r="M893" s="13">
        <v>113000</v>
      </c>
      <c r="N893" s="13">
        <v>20</v>
      </c>
    </row>
    <row r="894" spans="2:14" ht="157.5" x14ac:dyDescent="0.25">
      <c r="B894" s="8">
        <v>888</v>
      </c>
      <c r="C894" s="12" t="s">
        <v>4623</v>
      </c>
      <c r="D894" s="9" t="s">
        <v>4624</v>
      </c>
      <c r="E894" s="9" t="s">
        <v>1798</v>
      </c>
      <c r="F894" s="9" t="s">
        <v>71</v>
      </c>
      <c r="G894" s="9" t="s">
        <v>2234</v>
      </c>
      <c r="H894" s="10" t="s">
        <v>97</v>
      </c>
      <c r="I894" s="10" t="s">
        <v>3</v>
      </c>
      <c r="J894" s="10" t="s">
        <v>169</v>
      </c>
      <c r="K894" s="10" t="s">
        <v>4625</v>
      </c>
      <c r="L894" s="13">
        <v>7000000</v>
      </c>
      <c r="M894" s="13">
        <v>0</v>
      </c>
      <c r="N894" s="13">
        <v>10</v>
      </c>
    </row>
    <row r="895" spans="2:14" ht="63" x14ac:dyDescent="0.25">
      <c r="B895" s="8">
        <v>889</v>
      </c>
      <c r="C895" s="12" t="s">
        <v>4626</v>
      </c>
      <c r="D895" s="9" t="s">
        <v>4627</v>
      </c>
      <c r="E895" s="9" t="s">
        <v>1771</v>
      </c>
      <c r="F895" s="9" t="s">
        <v>71</v>
      </c>
      <c r="G895" s="9" t="s">
        <v>2071</v>
      </c>
      <c r="H895" s="10" t="s">
        <v>112</v>
      </c>
      <c r="I895" s="10" t="s">
        <v>1</v>
      </c>
      <c r="J895" s="10" t="s">
        <v>1910</v>
      </c>
      <c r="K895" s="10" t="s">
        <v>4628</v>
      </c>
      <c r="L895" s="13">
        <v>10248738</v>
      </c>
      <c r="M895" s="13">
        <v>925850</v>
      </c>
      <c r="N895" s="13">
        <v>12</v>
      </c>
    </row>
    <row r="896" spans="2:14" ht="110.25" x14ac:dyDescent="0.25">
      <c r="B896" s="8">
        <v>890</v>
      </c>
      <c r="C896" s="12" t="s">
        <v>4629</v>
      </c>
      <c r="D896" s="9" t="s">
        <v>4630</v>
      </c>
      <c r="E896" s="9" t="s">
        <v>1817</v>
      </c>
      <c r="F896" s="9" t="s">
        <v>71</v>
      </c>
      <c r="G896" s="9" t="s">
        <v>2393</v>
      </c>
      <c r="H896" s="10" t="s">
        <v>76</v>
      </c>
      <c r="I896" s="10" t="s">
        <v>1</v>
      </c>
      <c r="J896" s="10" t="s">
        <v>2249</v>
      </c>
      <c r="K896" s="10" t="s">
        <v>4631</v>
      </c>
      <c r="L896" s="13">
        <v>3700000</v>
      </c>
      <c r="M896" s="13">
        <v>166500</v>
      </c>
      <c r="N896" s="13">
        <v>20</v>
      </c>
    </row>
    <row r="897" spans="2:14" ht="52.15" customHeight="1" x14ac:dyDescent="0.25">
      <c r="B897" s="8">
        <v>891</v>
      </c>
      <c r="C897" s="12" t="s">
        <v>4632</v>
      </c>
      <c r="D897" s="9" t="s">
        <v>4633</v>
      </c>
      <c r="E897" s="9" t="s">
        <v>1848</v>
      </c>
      <c r="F897" s="9" t="s">
        <v>71</v>
      </c>
      <c r="G897" s="9" t="s">
        <v>2243</v>
      </c>
      <c r="H897" s="10" t="s">
        <v>97</v>
      </c>
      <c r="I897" s="10" t="s">
        <v>1</v>
      </c>
      <c r="J897" s="10" t="s">
        <v>4634</v>
      </c>
      <c r="K897" s="10" t="s">
        <v>4635</v>
      </c>
      <c r="L897" s="13">
        <v>5447500</v>
      </c>
      <c r="M897" s="13">
        <v>0</v>
      </c>
      <c r="N897" s="13">
        <v>5</v>
      </c>
    </row>
    <row r="898" spans="2:14" ht="52.15" customHeight="1" x14ac:dyDescent="0.25">
      <c r="B898" s="8">
        <v>892</v>
      </c>
      <c r="C898" s="12" t="s">
        <v>4636</v>
      </c>
      <c r="D898" s="9" t="s">
        <v>4637</v>
      </c>
      <c r="E898" s="9" t="s">
        <v>1817</v>
      </c>
      <c r="F898" s="9" t="s">
        <v>71</v>
      </c>
      <c r="G898" s="9" t="s">
        <v>2071</v>
      </c>
      <c r="H898" s="10" t="s">
        <v>76</v>
      </c>
      <c r="I898" s="10" t="s">
        <v>1</v>
      </c>
      <c r="J898" s="10" t="s">
        <v>98</v>
      </c>
      <c r="K898" s="10" t="s">
        <v>4638</v>
      </c>
      <c r="L898" s="13">
        <v>13834429</v>
      </c>
      <c r="M898" s="13">
        <v>963003</v>
      </c>
      <c r="N898" s="13">
        <v>5</v>
      </c>
    </row>
    <row r="899" spans="2:14" ht="52.15" customHeight="1" x14ac:dyDescent="0.25">
      <c r="B899" s="8">
        <v>893</v>
      </c>
      <c r="C899" s="12" t="s">
        <v>4639</v>
      </c>
      <c r="D899" s="9" t="s">
        <v>4640</v>
      </c>
      <c r="E899" s="9" t="s">
        <v>1798</v>
      </c>
      <c r="F899" s="9" t="s">
        <v>71</v>
      </c>
      <c r="G899" s="9" t="s">
        <v>1983</v>
      </c>
      <c r="H899" s="10" t="s">
        <v>72</v>
      </c>
      <c r="I899" s="10" t="s">
        <v>1</v>
      </c>
      <c r="J899" s="10" t="s">
        <v>1778</v>
      </c>
      <c r="K899" s="10" t="s">
        <v>4641</v>
      </c>
      <c r="L899" s="13">
        <v>2379750</v>
      </c>
      <c r="M899" s="13">
        <v>0</v>
      </c>
      <c r="N899" s="13">
        <v>20</v>
      </c>
    </row>
    <row r="900" spans="2:14" ht="52.15" customHeight="1" x14ac:dyDescent="0.25">
      <c r="B900" s="8">
        <v>894</v>
      </c>
      <c r="C900" s="12" t="s">
        <v>4642</v>
      </c>
      <c r="D900" s="9" t="s">
        <v>4643</v>
      </c>
      <c r="E900" s="9" t="s">
        <v>1762</v>
      </c>
      <c r="F900" s="9" t="s">
        <v>71</v>
      </c>
      <c r="G900" s="9" t="s">
        <v>1903</v>
      </c>
      <c r="H900" s="10" t="s">
        <v>72</v>
      </c>
      <c r="I900" s="10" t="s">
        <v>0</v>
      </c>
      <c r="J900" s="10" t="s">
        <v>81</v>
      </c>
      <c r="K900" s="10" t="s">
        <v>4644</v>
      </c>
      <c r="L900" s="13">
        <v>3153079</v>
      </c>
      <c r="M900" s="13">
        <v>400000</v>
      </c>
      <c r="N900" s="13">
        <v>26</v>
      </c>
    </row>
    <row r="901" spans="2:14" ht="63" x14ac:dyDescent="0.25">
      <c r="B901" s="8">
        <v>895</v>
      </c>
      <c r="C901" s="12" t="s">
        <v>4645</v>
      </c>
      <c r="D901" s="9" t="s">
        <v>4646</v>
      </c>
      <c r="E901" s="9" t="s">
        <v>1762</v>
      </c>
      <c r="F901" s="9" t="s">
        <v>87</v>
      </c>
      <c r="G901" s="9" t="s">
        <v>3079</v>
      </c>
      <c r="H901" s="10" t="s">
        <v>72</v>
      </c>
      <c r="I901" s="10" t="s">
        <v>1</v>
      </c>
      <c r="J901" s="10" t="s">
        <v>98</v>
      </c>
      <c r="K901" s="10" t="s">
        <v>4647</v>
      </c>
      <c r="L901" s="13">
        <v>2508049</v>
      </c>
      <c r="M901" s="13">
        <v>232633</v>
      </c>
      <c r="N901" s="13">
        <v>15</v>
      </c>
    </row>
    <row r="902" spans="2:14" ht="52.15" customHeight="1" x14ac:dyDescent="0.25">
      <c r="B902" s="8">
        <v>896</v>
      </c>
      <c r="C902" s="12" t="s">
        <v>4648</v>
      </c>
      <c r="D902" s="9" t="s">
        <v>4649</v>
      </c>
      <c r="E902" s="9" t="s">
        <v>1782</v>
      </c>
      <c r="F902" s="9" t="s">
        <v>71</v>
      </c>
      <c r="G902" s="9" t="s">
        <v>1772</v>
      </c>
      <c r="H902" s="10" t="s">
        <v>76</v>
      </c>
      <c r="I902" s="10" t="s">
        <v>0</v>
      </c>
      <c r="J902" s="10" t="s">
        <v>81</v>
      </c>
      <c r="K902" s="10" t="s">
        <v>4650</v>
      </c>
      <c r="L902" s="13">
        <v>9160724</v>
      </c>
      <c r="M902" s="13">
        <v>183351</v>
      </c>
      <c r="N902" s="13">
        <v>5</v>
      </c>
    </row>
    <row r="903" spans="2:14" ht="63" x14ac:dyDescent="0.25">
      <c r="B903" s="8">
        <v>897</v>
      </c>
      <c r="C903" s="12" t="s">
        <v>4651</v>
      </c>
      <c r="D903" s="9" t="s">
        <v>4652</v>
      </c>
      <c r="E903" s="9" t="s">
        <v>1762</v>
      </c>
      <c r="F903" s="9" t="s">
        <v>71</v>
      </c>
      <c r="G903" s="9" t="s">
        <v>1818</v>
      </c>
      <c r="H903" s="10" t="s">
        <v>72</v>
      </c>
      <c r="I903" s="10" t="s">
        <v>0</v>
      </c>
      <c r="J903" s="10" t="s">
        <v>73</v>
      </c>
      <c r="K903" s="10" t="s">
        <v>4653</v>
      </c>
      <c r="L903" s="13">
        <v>1250000</v>
      </c>
      <c r="M903" s="13">
        <v>0</v>
      </c>
      <c r="N903" s="13">
        <v>20</v>
      </c>
    </row>
    <row r="904" spans="2:14" ht="63" x14ac:dyDescent="0.25">
      <c r="B904" s="8">
        <v>898</v>
      </c>
      <c r="C904" s="12" t="s">
        <v>4654</v>
      </c>
      <c r="D904" s="9" t="s">
        <v>4655</v>
      </c>
      <c r="E904" s="9" t="s">
        <v>1771</v>
      </c>
      <c r="F904" s="9" t="s">
        <v>71</v>
      </c>
      <c r="G904" s="9" t="s">
        <v>1818</v>
      </c>
      <c r="H904" s="10" t="s">
        <v>72</v>
      </c>
      <c r="I904" s="10" t="s">
        <v>0</v>
      </c>
      <c r="J904" s="10" t="s">
        <v>81</v>
      </c>
      <c r="K904" s="10" t="s">
        <v>4656</v>
      </c>
      <c r="L904" s="13">
        <v>1940000</v>
      </c>
      <c r="M904" s="13">
        <v>215000</v>
      </c>
      <c r="N904" s="13">
        <v>12</v>
      </c>
    </row>
    <row r="905" spans="2:14" ht="52.15" customHeight="1" x14ac:dyDescent="0.25">
      <c r="B905" s="8">
        <v>899</v>
      </c>
      <c r="C905" s="12" t="s">
        <v>4657</v>
      </c>
      <c r="D905" s="9" t="s">
        <v>4658</v>
      </c>
      <c r="E905" s="9" t="s">
        <v>1762</v>
      </c>
      <c r="F905" s="9" t="s">
        <v>71</v>
      </c>
      <c r="G905" s="9" t="s">
        <v>1772</v>
      </c>
      <c r="H905" s="10" t="s">
        <v>72</v>
      </c>
      <c r="I905" s="10" t="s">
        <v>0</v>
      </c>
      <c r="J905" s="10" t="s">
        <v>81</v>
      </c>
      <c r="K905" s="10" t="s">
        <v>4659</v>
      </c>
      <c r="L905" s="13">
        <v>3711558</v>
      </c>
      <c r="M905" s="13">
        <v>367500</v>
      </c>
      <c r="N905" s="13">
        <v>15</v>
      </c>
    </row>
    <row r="906" spans="2:14" ht="63" x14ac:dyDescent="0.25">
      <c r="B906" s="8">
        <v>900</v>
      </c>
      <c r="C906" s="12" t="s">
        <v>4660</v>
      </c>
      <c r="D906" s="9" t="s">
        <v>4661</v>
      </c>
      <c r="E906" s="9" t="s">
        <v>1771</v>
      </c>
      <c r="F906" s="9" t="s">
        <v>71</v>
      </c>
      <c r="G906" s="9" t="s">
        <v>1772</v>
      </c>
      <c r="H906" s="10" t="s">
        <v>76</v>
      </c>
      <c r="I906" s="10" t="s">
        <v>0</v>
      </c>
      <c r="J906" s="10" t="s">
        <v>81</v>
      </c>
      <c r="K906" s="10" t="s">
        <v>4662</v>
      </c>
      <c r="L906" s="13">
        <v>2141308</v>
      </c>
      <c r="M906" s="13">
        <v>129000</v>
      </c>
      <c r="N906" s="13">
        <v>7</v>
      </c>
    </row>
    <row r="907" spans="2:14" ht="63" x14ac:dyDescent="0.25">
      <c r="B907" s="8">
        <v>901</v>
      </c>
      <c r="C907" s="12" t="s">
        <v>4663</v>
      </c>
      <c r="D907" s="9" t="s">
        <v>4664</v>
      </c>
      <c r="E907" s="9" t="s">
        <v>1771</v>
      </c>
      <c r="F907" s="9" t="s">
        <v>71</v>
      </c>
      <c r="G907" s="9" t="s">
        <v>1810</v>
      </c>
      <c r="H907" s="10" t="s">
        <v>96</v>
      </c>
      <c r="I907" s="10" t="s">
        <v>0</v>
      </c>
      <c r="J907" s="10" t="s">
        <v>81</v>
      </c>
      <c r="K907" s="10" t="s">
        <v>4665</v>
      </c>
      <c r="L907" s="13">
        <v>1069805</v>
      </c>
      <c r="M907" s="13">
        <v>124314</v>
      </c>
      <c r="N907" s="13">
        <v>0</v>
      </c>
    </row>
    <row r="908" spans="2:14" ht="173.25" x14ac:dyDescent="0.25">
      <c r="B908" s="8">
        <v>902</v>
      </c>
      <c r="C908" s="12" t="s">
        <v>4666</v>
      </c>
      <c r="D908" s="9" t="s">
        <v>4667</v>
      </c>
      <c r="E908" s="9" t="s">
        <v>1776</v>
      </c>
      <c r="F908" s="9" t="s">
        <v>71</v>
      </c>
      <c r="G908" s="9" t="s">
        <v>1810</v>
      </c>
      <c r="H908" s="10" t="s">
        <v>76</v>
      </c>
      <c r="I908" s="10" t="s">
        <v>1</v>
      </c>
      <c r="J908" s="10" t="s">
        <v>3750</v>
      </c>
      <c r="K908" s="10" t="s">
        <v>4668</v>
      </c>
      <c r="L908" s="13">
        <v>1540248</v>
      </c>
      <c r="M908" s="13">
        <v>201326</v>
      </c>
      <c r="N908" s="13">
        <v>4</v>
      </c>
    </row>
    <row r="909" spans="2:14" ht="52.15" customHeight="1" x14ac:dyDescent="0.25">
      <c r="B909" s="8">
        <v>903</v>
      </c>
      <c r="C909" s="12" t="s">
        <v>4669</v>
      </c>
      <c r="D909" s="9" t="s">
        <v>4670</v>
      </c>
      <c r="E909" s="9" t="s">
        <v>2053</v>
      </c>
      <c r="F909" s="9" t="s">
        <v>71</v>
      </c>
      <c r="G909" s="9" t="s">
        <v>4671</v>
      </c>
      <c r="H909" s="10" t="s">
        <v>72</v>
      </c>
      <c r="I909" s="10" t="s">
        <v>3</v>
      </c>
      <c r="J909" s="10" t="s">
        <v>1778</v>
      </c>
      <c r="K909" s="10" t="s">
        <v>4672</v>
      </c>
      <c r="L909" s="13">
        <v>10000000</v>
      </c>
      <c r="M909" s="13">
        <v>0</v>
      </c>
      <c r="N909" s="13">
        <v>35</v>
      </c>
    </row>
    <row r="910" spans="2:14" ht="52.15" customHeight="1" x14ac:dyDescent="0.25">
      <c r="B910" s="8">
        <v>904</v>
      </c>
      <c r="C910" s="12" t="s">
        <v>4673</v>
      </c>
      <c r="D910" s="9" t="s">
        <v>4674</v>
      </c>
      <c r="E910" s="9" t="s">
        <v>1949</v>
      </c>
      <c r="F910" s="9" t="s">
        <v>71</v>
      </c>
      <c r="G910" s="9" t="s">
        <v>3116</v>
      </c>
      <c r="H910" s="10" t="s">
        <v>76</v>
      </c>
      <c r="I910" s="10" t="s">
        <v>3</v>
      </c>
      <c r="J910" s="10" t="s">
        <v>1778</v>
      </c>
      <c r="K910" s="10" t="s">
        <v>4675</v>
      </c>
      <c r="L910" s="13">
        <v>7000000</v>
      </c>
      <c r="M910" s="13">
        <v>0</v>
      </c>
      <c r="N910" s="13">
        <v>10</v>
      </c>
    </row>
    <row r="911" spans="2:14" ht="52.15" customHeight="1" x14ac:dyDescent="0.25">
      <c r="B911" s="8">
        <v>905</v>
      </c>
      <c r="C911" s="12" t="s">
        <v>4676</v>
      </c>
      <c r="D911" s="9" t="s">
        <v>4677</v>
      </c>
      <c r="E911" s="9" t="s">
        <v>1771</v>
      </c>
      <c r="F911" s="9" t="s">
        <v>71</v>
      </c>
      <c r="G911" s="9" t="s">
        <v>1945</v>
      </c>
      <c r="H911" s="10" t="s">
        <v>72</v>
      </c>
      <c r="I911" s="10" t="s">
        <v>2</v>
      </c>
      <c r="J911" s="10" t="s">
        <v>2244</v>
      </c>
      <c r="K911" s="10" t="s">
        <v>3120</v>
      </c>
      <c r="L911" s="13">
        <v>15784564</v>
      </c>
      <c r="M911" s="13">
        <v>1321000</v>
      </c>
      <c r="N911" s="13">
        <v>43</v>
      </c>
    </row>
    <row r="912" spans="2:14" ht="63" x14ac:dyDescent="0.25">
      <c r="B912" s="8">
        <v>906</v>
      </c>
      <c r="C912" s="12" t="s">
        <v>4678</v>
      </c>
      <c r="D912" s="9" t="s">
        <v>4679</v>
      </c>
      <c r="E912" s="9" t="s">
        <v>1771</v>
      </c>
      <c r="F912" s="9" t="s">
        <v>71</v>
      </c>
      <c r="G912" s="9" t="s">
        <v>1818</v>
      </c>
      <c r="H912" s="10" t="s">
        <v>72</v>
      </c>
      <c r="I912" s="10" t="s">
        <v>0</v>
      </c>
      <c r="J912" s="10" t="s">
        <v>81</v>
      </c>
      <c r="K912" s="10" t="s">
        <v>4680</v>
      </c>
      <c r="L912" s="13">
        <v>3410000</v>
      </c>
      <c r="M912" s="13">
        <v>394047</v>
      </c>
      <c r="N912" s="13">
        <v>8</v>
      </c>
    </row>
    <row r="913" spans="2:14" ht="78.75" x14ac:dyDescent="0.25">
      <c r="B913" s="8">
        <v>907</v>
      </c>
      <c r="C913" s="12" t="s">
        <v>4681</v>
      </c>
      <c r="D913" s="9" t="s">
        <v>4682</v>
      </c>
      <c r="E913" s="9" t="s">
        <v>1837</v>
      </c>
      <c r="F913" s="9" t="s">
        <v>71</v>
      </c>
      <c r="G913" s="9" t="s">
        <v>3116</v>
      </c>
      <c r="H913" s="10" t="s">
        <v>177</v>
      </c>
      <c r="I913" s="10" t="s">
        <v>3</v>
      </c>
      <c r="J913" s="10" t="s">
        <v>1778</v>
      </c>
      <c r="K913" s="10" t="s">
        <v>4683</v>
      </c>
      <c r="L913" s="13">
        <v>3600000</v>
      </c>
      <c r="M913" s="13">
        <v>0</v>
      </c>
      <c r="N913" s="13">
        <v>5</v>
      </c>
    </row>
    <row r="914" spans="2:14" ht="63" x14ac:dyDescent="0.25">
      <c r="B914" s="8">
        <v>908</v>
      </c>
      <c r="C914" s="12" t="s">
        <v>4684</v>
      </c>
      <c r="D914" s="9" t="s">
        <v>4685</v>
      </c>
      <c r="E914" s="9" t="s">
        <v>1776</v>
      </c>
      <c r="F914" s="9" t="s">
        <v>71</v>
      </c>
      <c r="G914" s="9" t="s">
        <v>3951</v>
      </c>
      <c r="H914" s="10" t="s">
        <v>76</v>
      </c>
      <c r="I914" s="10" t="s">
        <v>2</v>
      </c>
      <c r="J914" s="10" t="s">
        <v>1899</v>
      </c>
      <c r="K914" s="10" t="s">
        <v>4686</v>
      </c>
      <c r="L914" s="13">
        <v>6000000</v>
      </c>
      <c r="M914" s="13">
        <v>212439</v>
      </c>
      <c r="N914" s="13">
        <v>10</v>
      </c>
    </row>
    <row r="915" spans="2:14" ht="52.15" customHeight="1" x14ac:dyDescent="0.25">
      <c r="B915" s="8">
        <v>909</v>
      </c>
      <c r="C915" s="12" t="s">
        <v>4687</v>
      </c>
      <c r="D915" s="9" t="s">
        <v>4688</v>
      </c>
      <c r="E915" s="9" t="s">
        <v>1771</v>
      </c>
      <c r="F915" s="9" t="s">
        <v>71</v>
      </c>
      <c r="G915" s="9" t="s">
        <v>1772</v>
      </c>
      <c r="H915" s="10" t="s">
        <v>72</v>
      </c>
      <c r="I915" s="10" t="s">
        <v>0</v>
      </c>
      <c r="J915" s="10" t="s">
        <v>81</v>
      </c>
      <c r="K915" s="10" t="s">
        <v>4689</v>
      </c>
      <c r="L915" s="13">
        <v>1334403</v>
      </c>
      <c r="M915" s="13">
        <v>144000</v>
      </c>
      <c r="N915" s="13">
        <v>4</v>
      </c>
    </row>
    <row r="916" spans="2:14" ht="52.15" customHeight="1" x14ac:dyDescent="0.25">
      <c r="B916" s="8">
        <v>910</v>
      </c>
      <c r="C916" s="12" t="s">
        <v>4690</v>
      </c>
      <c r="D916" s="9" t="s">
        <v>4691</v>
      </c>
      <c r="E916" s="9" t="s">
        <v>1771</v>
      </c>
      <c r="F916" s="9" t="s">
        <v>71</v>
      </c>
      <c r="G916" s="9" t="s">
        <v>1772</v>
      </c>
      <c r="H916" s="10" t="s">
        <v>76</v>
      </c>
      <c r="I916" s="10" t="s">
        <v>0</v>
      </c>
      <c r="J916" s="10" t="s">
        <v>81</v>
      </c>
      <c r="K916" s="10" t="s">
        <v>4692</v>
      </c>
      <c r="L916" s="13">
        <v>1344832</v>
      </c>
      <c r="M916" s="13">
        <v>74000</v>
      </c>
      <c r="N916" s="13">
        <v>3</v>
      </c>
    </row>
    <row r="917" spans="2:14" ht="52.15" customHeight="1" x14ac:dyDescent="0.25">
      <c r="B917" s="8">
        <v>911</v>
      </c>
      <c r="C917" s="12" t="s">
        <v>4693</v>
      </c>
      <c r="D917" s="9" t="s">
        <v>1611</v>
      </c>
      <c r="E917" s="9" t="s">
        <v>113</v>
      </c>
      <c r="F917" s="9" t="s">
        <v>71</v>
      </c>
      <c r="G917" s="9" t="s">
        <v>3116</v>
      </c>
      <c r="H917" s="10" t="s">
        <v>72</v>
      </c>
      <c r="I917" s="10" t="s">
        <v>3</v>
      </c>
      <c r="J917" s="10" t="s">
        <v>1906</v>
      </c>
      <c r="K917" s="10" t="s">
        <v>4694</v>
      </c>
      <c r="L917" s="13">
        <v>8200000</v>
      </c>
      <c r="M917" s="13">
        <v>0</v>
      </c>
      <c r="N917" s="13">
        <v>20</v>
      </c>
    </row>
    <row r="918" spans="2:14" ht="52.15" customHeight="1" x14ac:dyDescent="0.25">
      <c r="B918" s="8">
        <v>912</v>
      </c>
      <c r="C918" s="12" t="s">
        <v>4695</v>
      </c>
      <c r="D918" s="9" t="s">
        <v>4696</v>
      </c>
      <c r="E918" s="9" t="s">
        <v>1776</v>
      </c>
      <c r="F918" s="9" t="s">
        <v>71</v>
      </c>
      <c r="G918" s="9" t="s">
        <v>1928</v>
      </c>
      <c r="H918" s="10" t="s">
        <v>76</v>
      </c>
      <c r="I918" s="10" t="s">
        <v>1</v>
      </c>
      <c r="J918" s="10" t="s">
        <v>1929</v>
      </c>
      <c r="K918" s="10" t="s">
        <v>4697</v>
      </c>
      <c r="L918" s="13">
        <v>1091454</v>
      </c>
      <c r="M918" s="13">
        <v>124000</v>
      </c>
      <c r="N918" s="13">
        <v>2</v>
      </c>
    </row>
    <row r="919" spans="2:14" ht="63" x14ac:dyDescent="0.25">
      <c r="B919" s="8">
        <v>913</v>
      </c>
      <c r="C919" s="12" t="s">
        <v>4698</v>
      </c>
      <c r="D919" s="9" t="s">
        <v>4699</v>
      </c>
      <c r="E919" s="9" t="s">
        <v>2060</v>
      </c>
      <c r="F919" s="9" t="s">
        <v>71</v>
      </c>
      <c r="G919" s="9" t="s">
        <v>2230</v>
      </c>
      <c r="H919" s="10" t="s">
        <v>76</v>
      </c>
      <c r="I919" s="10" t="s">
        <v>1</v>
      </c>
      <c r="J919" s="10" t="s">
        <v>1778</v>
      </c>
      <c r="K919" s="10" t="s">
        <v>4700</v>
      </c>
      <c r="L919" s="13">
        <v>4043288</v>
      </c>
      <c r="M919" s="13">
        <v>0</v>
      </c>
      <c r="N919" s="13">
        <v>7</v>
      </c>
    </row>
    <row r="920" spans="2:14" ht="63" x14ac:dyDescent="0.25">
      <c r="B920" s="8">
        <v>914</v>
      </c>
      <c r="C920" s="12" t="s">
        <v>4701</v>
      </c>
      <c r="D920" s="9" t="s">
        <v>4702</v>
      </c>
      <c r="E920" s="9" t="s">
        <v>1776</v>
      </c>
      <c r="F920" s="9" t="s">
        <v>71</v>
      </c>
      <c r="G920" s="9" t="s">
        <v>4703</v>
      </c>
      <c r="H920" s="10" t="s">
        <v>72</v>
      </c>
      <c r="I920" s="10" t="s">
        <v>0</v>
      </c>
      <c r="J920" s="10" t="s">
        <v>73</v>
      </c>
      <c r="K920" s="10" t="s">
        <v>4704</v>
      </c>
      <c r="L920" s="13">
        <v>22581235</v>
      </c>
      <c r="M920" s="13">
        <v>0</v>
      </c>
      <c r="N920" s="13">
        <v>35</v>
      </c>
    </row>
    <row r="921" spans="2:14" ht="52.15" customHeight="1" x14ac:dyDescent="0.25">
      <c r="B921" s="8">
        <v>915</v>
      </c>
      <c r="C921" s="12" t="s">
        <v>4705</v>
      </c>
      <c r="D921" s="9" t="s">
        <v>3800</v>
      </c>
      <c r="E921" s="9" t="s">
        <v>1817</v>
      </c>
      <c r="F921" s="9" t="s">
        <v>71</v>
      </c>
      <c r="G921" s="9" t="s">
        <v>1810</v>
      </c>
      <c r="H921" s="10" t="s">
        <v>76</v>
      </c>
      <c r="I921" s="10" t="s">
        <v>1</v>
      </c>
      <c r="J921" s="10" t="s">
        <v>98</v>
      </c>
      <c r="K921" s="10" t="s">
        <v>4706</v>
      </c>
      <c r="L921" s="13">
        <v>37873674</v>
      </c>
      <c r="M921" s="13">
        <v>4495000</v>
      </c>
      <c r="N921" s="13">
        <v>14</v>
      </c>
    </row>
    <row r="922" spans="2:14" ht="189" x14ac:dyDescent="0.25">
      <c r="B922" s="8">
        <v>916</v>
      </c>
      <c r="C922" s="12" t="s">
        <v>4707</v>
      </c>
      <c r="D922" s="9" t="s">
        <v>4708</v>
      </c>
      <c r="E922" s="9" t="s">
        <v>1782</v>
      </c>
      <c r="F922" s="9" t="s">
        <v>71</v>
      </c>
      <c r="G922" s="9" t="s">
        <v>1810</v>
      </c>
      <c r="H922" s="10" t="s">
        <v>76</v>
      </c>
      <c r="I922" s="10" t="s">
        <v>1</v>
      </c>
      <c r="J922" s="10" t="s">
        <v>3837</v>
      </c>
      <c r="K922" s="10" t="s">
        <v>4709</v>
      </c>
      <c r="L922" s="13">
        <v>1244130</v>
      </c>
      <c r="M922" s="13">
        <v>163000</v>
      </c>
      <c r="N922" s="13">
        <v>2</v>
      </c>
    </row>
    <row r="923" spans="2:14" ht="52.15" customHeight="1" x14ac:dyDescent="0.25">
      <c r="B923" s="8">
        <v>917</v>
      </c>
      <c r="C923" s="12" t="s">
        <v>4710</v>
      </c>
      <c r="D923" s="9" t="s">
        <v>4711</v>
      </c>
      <c r="E923" s="9" t="s">
        <v>1949</v>
      </c>
      <c r="F923" s="9" t="s">
        <v>71</v>
      </c>
      <c r="G923" s="9" t="s">
        <v>2090</v>
      </c>
      <c r="H923" s="10" t="s">
        <v>72</v>
      </c>
      <c r="I923" s="10" t="s">
        <v>0</v>
      </c>
      <c r="J923" s="10" t="s">
        <v>73</v>
      </c>
      <c r="K923" s="10" t="s">
        <v>4712</v>
      </c>
      <c r="L923" s="13">
        <v>1062160</v>
      </c>
      <c r="M923" s="13">
        <v>0</v>
      </c>
      <c r="N923" s="13">
        <v>0</v>
      </c>
    </row>
    <row r="924" spans="2:14" ht="78.75" x14ac:dyDescent="0.25">
      <c r="B924" s="8">
        <v>918</v>
      </c>
      <c r="C924" s="12" t="s">
        <v>4713</v>
      </c>
      <c r="D924" s="9" t="s">
        <v>4714</v>
      </c>
      <c r="E924" s="9" t="s">
        <v>1949</v>
      </c>
      <c r="F924" s="9" t="s">
        <v>71</v>
      </c>
      <c r="G924" s="9" t="s">
        <v>2090</v>
      </c>
      <c r="H924" s="10" t="s">
        <v>72</v>
      </c>
      <c r="I924" s="10" t="s">
        <v>0</v>
      </c>
      <c r="J924" s="10" t="s">
        <v>81</v>
      </c>
      <c r="K924" s="10" t="s">
        <v>4241</v>
      </c>
      <c r="L924" s="13">
        <v>1056342</v>
      </c>
      <c r="M924" s="13">
        <v>12000</v>
      </c>
      <c r="N924" s="13">
        <v>2</v>
      </c>
    </row>
    <row r="925" spans="2:14" ht="52.15" customHeight="1" x14ac:dyDescent="0.25">
      <c r="B925" s="8">
        <v>919</v>
      </c>
      <c r="C925" s="12" t="s">
        <v>4715</v>
      </c>
      <c r="D925" s="9" t="s">
        <v>4716</v>
      </c>
      <c r="E925" s="9" t="s">
        <v>1771</v>
      </c>
      <c r="F925" s="9" t="s">
        <v>71</v>
      </c>
      <c r="G925" s="9" t="s">
        <v>1928</v>
      </c>
      <c r="H925" s="10" t="s">
        <v>76</v>
      </c>
      <c r="I925" s="10" t="s">
        <v>0</v>
      </c>
      <c r="J925" s="10" t="s">
        <v>81</v>
      </c>
      <c r="K925" s="10" t="s">
        <v>4717</v>
      </c>
      <c r="L925" s="13">
        <v>1685345</v>
      </c>
      <c r="M925" s="13">
        <v>139380</v>
      </c>
      <c r="N925" s="13">
        <v>7</v>
      </c>
    </row>
    <row r="926" spans="2:14" ht="52.15" customHeight="1" x14ac:dyDescent="0.25">
      <c r="B926" s="8">
        <v>920</v>
      </c>
      <c r="C926" s="12" t="s">
        <v>4718</v>
      </c>
      <c r="D926" s="9" t="s">
        <v>4719</v>
      </c>
      <c r="E926" s="9" t="s">
        <v>1825</v>
      </c>
      <c r="F926" s="9" t="s">
        <v>71</v>
      </c>
      <c r="G926" s="9" t="s">
        <v>2441</v>
      </c>
      <c r="H926" s="10" t="s">
        <v>97</v>
      </c>
      <c r="I926" s="10" t="s">
        <v>1</v>
      </c>
      <c r="J926" s="10" t="s">
        <v>1929</v>
      </c>
      <c r="K926" s="10" t="s">
        <v>4720</v>
      </c>
      <c r="L926" s="13">
        <v>7807381</v>
      </c>
      <c r="M926" s="13">
        <v>245000</v>
      </c>
      <c r="N926" s="13">
        <v>10</v>
      </c>
    </row>
    <row r="927" spans="2:14" ht="52.15" customHeight="1" x14ac:dyDescent="0.25">
      <c r="B927" s="8">
        <v>921</v>
      </c>
      <c r="C927" s="12" t="s">
        <v>4721</v>
      </c>
      <c r="D927" s="9" t="s">
        <v>4722</v>
      </c>
      <c r="E927" s="9" t="s">
        <v>1771</v>
      </c>
      <c r="F927" s="9" t="s">
        <v>71</v>
      </c>
      <c r="G927" s="9" t="s">
        <v>1810</v>
      </c>
      <c r="H927" s="10" t="s">
        <v>72</v>
      </c>
      <c r="I927" s="10" t="s">
        <v>0</v>
      </c>
      <c r="J927" s="10" t="s">
        <v>81</v>
      </c>
      <c r="K927" s="10" t="s">
        <v>4723</v>
      </c>
      <c r="L927" s="13">
        <v>1163422</v>
      </c>
      <c r="M927" s="13">
        <v>128000</v>
      </c>
      <c r="N927" s="13">
        <v>2</v>
      </c>
    </row>
    <row r="928" spans="2:14" ht="52.15" customHeight="1" x14ac:dyDescent="0.25">
      <c r="B928" s="8">
        <v>922</v>
      </c>
      <c r="C928" s="12" t="s">
        <v>4724</v>
      </c>
      <c r="D928" s="9" t="s">
        <v>4725</v>
      </c>
      <c r="E928" s="9" t="s">
        <v>1771</v>
      </c>
      <c r="F928" s="9" t="s">
        <v>71</v>
      </c>
      <c r="G928" s="9" t="s">
        <v>2345</v>
      </c>
      <c r="H928" s="10" t="s">
        <v>72</v>
      </c>
      <c r="I928" s="10" t="s">
        <v>0</v>
      </c>
      <c r="J928" s="10" t="s">
        <v>81</v>
      </c>
      <c r="K928" s="10" t="s">
        <v>4726</v>
      </c>
      <c r="L928" s="13">
        <v>9336130</v>
      </c>
      <c r="M928" s="13">
        <v>556401</v>
      </c>
      <c r="N928" s="13">
        <v>15</v>
      </c>
    </row>
    <row r="929" spans="2:14" ht="63" x14ac:dyDescent="0.25">
      <c r="B929" s="8">
        <v>923</v>
      </c>
      <c r="C929" s="12" t="s">
        <v>4727</v>
      </c>
      <c r="D929" s="9" t="s">
        <v>4728</v>
      </c>
      <c r="E929" s="9" t="s">
        <v>85</v>
      </c>
      <c r="F929" s="9" t="s">
        <v>71</v>
      </c>
      <c r="G929" s="9" t="s">
        <v>3552</v>
      </c>
      <c r="H929" s="10" t="s">
        <v>72</v>
      </c>
      <c r="I929" s="10" t="s">
        <v>1</v>
      </c>
      <c r="J929" s="10" t="s">
        <v>1941</v>
      </c>
      <c r="K929" s="10" t="s">
        <v>4729</v>
      </c>
      <c r="L929" s="13">
        <v>1131500</v>
      </c>
      <c r="M929" s="13">
        <v>0</v>
      </c>
      <c r="N929" s="13">
        <v>30</v>
      </c>
    </row>
    <row r="930" spans="2:14" ht="110.25" x14ac:dyDescent="0.25">
      <c r="B930" s="8">
        <v>924</v>
      </c>
      <c r="C930" s="12" t="s">
        <v>4730</v>
      </c>
      <c r="D930" s="9" t="s">
        <v>4731</v>
      </c>
      <c r="E930" s="9" t="s">
        <v>2097</v>
      </c>
      <c r="F930" s="9" t="s">
        <v>71</v>
      </c>
      <c r="G930" s="9" t="s">
        <v>4732</v>
      </c>
      <c r="H930" s="10" t="s">
        <v>76</v>
      </c>
      <c r="I930" s="10" t="s">
        <v>1</v>
      </c>
      <c r="J930" s="10" t="s">
        <v>98</v>
      </c>
      <c r="K930" s="10" t="s">
        <v>4733</v>
      </c>
      <c r="L930" s="13">
        <v>1090852</v>
      </c>
      <c r="M930" s="13">
        <v>24000</v>
      </c>
      <c r="N930" s="13">
        <v>20</v>
      </c>
    </row>
    <row r="931" spans="2:14" ht="52.15" customHeight="1" x14ac:dyDescent="0.25">
      <c r="B931" s="8">
        <v>925</v>
      </c>
      <c r="C931" s="12" t="s">
        <v>4734</v>
      </c>
      <c r="D931" s="9" t="s">
        <v>4735</v>
      </c>
      <c r="E931" s="9" t="s">
        <v>2018</v>
      </c>
      <c r="F931" s="9" t="s">
        <v>71</v>
      </c>
      <c r="G931" s="9" t="s">
        <v>2090</v>
      </c>
      <c r="H931" s="10" t="s">
        <v>72</v>
      </c>
      <c r="I931" s="10" t="s">
        <v>0</v>
      </c>
      <c r="J931" s="10" t="s">
        <v>73</v>
      </c>
      <c r="K931" s="10" t="s">
        <v>4736</v>
      </c>
      <c r="L931" s="13">
        <v>13942199</v>
      </c>
      <c r="M931" s="13">
        <v>0</v>
      </c>
      <c r="N931" s="13">
        <v>0</v>
      </c>
    </row>
    <row r="932" spans="2:14" ht="52.15" customHeight="1" x14ac:dyDescent="0.25">
      <c r="B932" s="8">
        <v>926</v>
      </c>
      <c r="C932" s="12" t="s">
        <v>4737</v>
      </c>
      <c r="D932" s="9" t="s">
        <v>4738</v>
      </c>
      <c r="E932" s="9" t="s">
        <v>1859</v>
      </c>
      <c r="F932" s="9" t="s">
        <v>71</v>
      </c>
      <c r="G932" s="9" t="s">
        <v>2345</v>
      </c>
      <c r="H932" s="10" t="s">
        <v>76</v>
      </c>
      <c r="I932" s="10" t="s">
        <v>3</v>
      </c>
      <c r="J932" s="10" t="s">
        <v>2394</v>
      </c>
      <c r="K932" s="10" t="s">
        <v>4739</v>
      </c>
      <c r="L932" s="13">
        <v>913119</v>
      </c>
      <c r="M932" s="13">
        <v>97787</v>
      </c>
      <c r="N932" s="13">
        <v>3</v>
      </c>
    </row>
    <row r="933" spans="2:14" ht="157.5" x14ac:dyDescent="0.25">
      <c r="B933" s="8">
        <v>927</v>
      </c>
      <c r="C933" s="12" t="s">
        <v>4740</v>
      </c>
      <c r="D933" s="9" t="s">
        <v>4741</v>
      </c>
      <c r="E933" s="9" t="s">
        <v>2210</v>
      </c>
      <c r="F933" s="9" t="s">
        <v>71</v>
      </c>
      <c r="G933" s="9" t="s">
        <v>1810</v>
      </c>
      <c r="H933" s="10" t="s">
        <v>76</v>
      </c>
      <c r="I933" s="10" t="s">
        <v>1</v>
      </c>
      <c r="J933" s="10" t="s">
        <v>98</v>
      </c>
      <c r="K933" s="10" t="s">
        <v>4742</v>
      </c>
      <c r="L933" s="13">
        <v>1101826</v>
      </c>
      <c r="M933" s="13">
        <v>130000</v>
      </c>
      <c r="N933" s="13">
        <v>4</v>
      </c>
    </row>
    <row r="934" spans="2:14" ht="52.15" customHeight="1" x14ac:dyDescent="0.25">
      <c r="B934" s="8">
        <v>928</v>
      </c>
      <c r="C934" s="12" t="s">
        <v>4743</v>
      </c>
      <c r="D934" s="9" t="s">
        <v>4744</v>
      </c>
      <c r="E934" s="9" t="s">
        <v>1767</v>
      </c>
      <c r="F934" s="9" t="s">
        <v>71</v>
      </c>
      <c r="G934" s="9" t="s">
        <v>2090</v>
      </c>
      <c r="H934" s="10" t="s">
        <v>72</v>
      </c>
      <c r="I934" s="10" t="s">
        <v>0</v>
      </c>
      <c r="J934" s="10" t="s">
        <v>73</v>
      </c>
      <c r="K934" s="10" t="s">
        <v>4745</v>
      </c>
      <c r="L934" s="13">
        <v>2475120</v>
      </c>
      <c r="M934" s="13">
        <v>0</v>
      </c>
      <c r="N934" s="13">
        <v>2</v>
      </c>
    </row>
    <row r="935" spans="2:14" ht="52.15" customHeight="1" x14ac:dyDescent="0.25">
      <c r="B935" s="8">
        <v>929</v>
      </c>
      <c r="C935" s="12" t="s">
        <v>4746</v>
      </c>
      <c r="D935" s="9" t="s">
        <v>4747</v>
      </c>
      <c r="E935" s="9" t="s">
        <v>1767</v>
      </c>
      <c r="F935" s="9" t="s">
        <v>71</v>
      </c>
      <c r="G935" s="9" t="s">
        <v>2090</v>
      </c>
      <c r="H935" s="10" t="s">
        <v>72</v>
      </c>
      <c r="I935" s="10" t="s">
        <v>0</v>
      </c>
      <c r="J935" s="10" t="s">
        <v>73</v>
      </c>
      <c r="K935" s="10" t="s">
        <v>4748</v>
      </c>
      <c r="L935" s="13">
        <v>2269830</v>
      </c>
      <c r="M935" s="13">
        <v>0</v>
      </c>
      <c r="N935" s="13">
        <v>6</v>
      </c>
    </row>
    <row r="936" spans="2:14" ht="52.15" customHeight="1" x14ac:dyDescent="0.25">
      <c r="B936" s="8">
        <v>930</v>
      </c>
      <c r="C936" s="12" t="s">
        <v>4749</v>
      </c>
      <c r="D936" s="9" t="s">
        <v>4750</v>
      </c>
      <c r="E936" s="9" t="s">
        <v>2175</v>
      </c>
      <c r="F936" s="9" t="s">
        <v>71</v>
      </c>
      <c r="G936" s="9" t="s">
        <v>2090</v>
      </c>
      <c r="H936" s="10" t="s">
        <v>72</v>
      </c>
      <c r="I936" s="10" t="s">
        <v>0</v>
      </c>
      <c r="J936" s="10" t="s">
        <v>73</v>
      </c>
      <c r="K936" s="10" t="s">
        <v>4751</v>
      </c>
      <c r="L936" s="13">
        <v>1158020</v>
      </c>
      <c r="M936" s="13">
        <v>0</v>
      </c>
      <c r="N936" s="13">
        <v>1</v>
      </c>
    </row>
    <row r="937" spans="2:14" ht="52.15" customHeight="1" x14ac:dyDescent="0.25">
      <c r="B937" s="8">
        <v>931</v>
      </c>
      <c r="C937" s="12" t="s">
        <v>4752</v>
      </c>
      <c r="D937" s="9" t="s">
        <v>4753</v>
      </c>
      <c r="E937" s="9" t="s">
        <v>1782</v>
      </c>
      <c r="F937" s="9" t="s">
        <v>71</v>
      </c>
      <c r="G937" s="9" t="s">
        <v>2355</v>
      </c>
      <c r="H937" s="10" t="s">
        <v>112</v>
      </c>
      <c r="I937" s="10" t="s">
        <v>1</v>
      </c>
      <c r="J937" s="10" t="s">
        <v>1778</v>
      </c>
      <c r="K937" s="10" t="s">
        <v>4754</v>
      </c>
      <c r="L937" s="13">
        <v>5665000</v>
      </c>
      <c r="M937" s="13">
        <v>0</v>
      </c>
      <c r="N937" s="13">
        <v>15</v>
      </c>
    </row>
    <row r="938" spans="2:14" ht="63" x14ac:dyDescent="0.25">
      <c r="B938" s="8">
        <v>932</v>
      </c>
      <c r="C938" s="12" t="s">
        <v>4755</v>
      </c>
      <c r="D938" s="9" t="s">
        <v>4756</v>
      </c>
      <c r="E938" s="9" t="s">
        <v>1771</v>
      </c>
      <c r="F938" s="9" t="s">
        <v>87</v>
      </c>
      <c r="G938" s="9" t="s">
        <v>2234</v>
      </c>
      <c r="H938" s="10" t="s">
        <v>76</v>
      </c>
      <c r="I938" s="10" t="s">
        <v>1</v>
      </c>
      <c r="J938" s="10" t="s">
        <v>1910</v>
      </c>
      <c r="K938" s="10" t="s">
        <v>4757</v>
      </c>
      <c r="L938" s="13">
        <v>5452608</v>
      </c>
      <c r="M938" s="13">
        <v>266833</v>
      </c>
      <c r="N938" s="13">
        <v>10</v>
      </c>
    </row>
    <row r="939" spans="2:14" ht="126" x14ac:dyDescent="0.25">
      <c r="B939" s="8">
        <v>933</v>
      </c>
      <c r="C939" s="12" t="s">
        <v>4758</v>
      </c>
      <c r="D939" s="9" t="s">
        <v>4759</v>
      </c>
      <c r="E939" s="9" t="s">
        <v>1874</v>
      </c>
      <c r="F939" s="9" t="s">
        <v>71</v>
      </c>
      <c r="G939" s="9" t="s">
        <v>2345</v>
      </c>
      <c r="H939" s="10" t="s">
        <v>97</v>
      </c>
      <c r="I939" s="10" t="s">
        <v>1</v>
      </c>
      <c r="J939" s="10" t="s">
        <v>1929</v>
      </c>
      <c r="K939" s="10" t="s">
        <v>4760</v>
      </c>
      <c r="L939" s="13">
        <v>3367248</v>
      </c>
      <c r="M939" s="13">
        <v>280000</v>
      </c>
      <c r="N939" s="13">
        <v>10</v>
      </c>
    </row>
    <row r="940" spans="2:14" ht="63" x14ac:dyDescent="0.25">
      <c r="B940" s="8">
        <v>934</v>
      </c>
      <c r="C940" s="12" t="s">
        <v>4761</v>
      </c>
      <c r="D940" s="9" t="s">
        <v>4762</v>
      </c>
      <c r="E940" s="9" t="s">
        <v>1817</v>
      </c>
      <c r="F940" s="9" t="s">
        <v>71</v>
      </c>
      <c r="G940" s="9" t="s">
        <v>2234</v>
      </c>
      <c r="H940" s="10" t="s">
        <v>72</v>
      </c>
      <c r="I940" s="10" t="s">
        <v>1</v>
      </c>
      <c r="J940" s="10" t="s">
        <v>2369</v>
      </c>
      <c r="K940" s="10" t="s">
        <v>4763</v>
      </c>
      <c r="L940" s="13">
        <v>1538708</v>
      </c>
      <c r="M940" s="13">
        <v>176495</v>
      </c>
      <c r="N940" s="13">
        <v>5</v>
      </c>
    </row>
    <row r="941" spans="2:14" ht="63" x14ac:dyDescent="0.25">
      <c r="B941" s="8">
        <v>935</v>
      </c>
      <c r="C941" s="12" t="s">
        <v>4764</v>
      </c>
      <c r="D941" s="9" t="s">
        <v>4765</v>
      </c>
      <c r="E941" s="9" t="s">
        <v>1842</v>
      </c>
      <c r="F941" s="9" t="s">
        <v>71</v>
      </c>
      <c r="G941" s="9" t="s">
        <v>3116</v>
      </c>
      <c r="H941" s="10" t="s">
        <v>72</v>
      </c>
      <c r="I941" s="10" t="s">
        <v>1</v>
      </c>
      <c r="J941" s="10" t="s">
        <v>1941</v>
      </c>
      <c r="K941" s="10" t="s">
        <v>4766</v>
      </c>
      <c r="L941" s="13">
        <v>1197000</v>
      </c>
      <c r="M941" s="13">
        <v>0</v>
      </c>
      <c r="N941" s="13">
        <v>15</v>
      </c>
    </row>
    <row r="942" spans="2:14" ht="78.75" x14ac:dyDescent="0.25">
      <c r="B942" s="8">
        <v>936</v>
      </c>
      <c r="C942" s="12" t="s">
        <v>4767</v>
      </c>
      <c r="D942" s="9" t="s">
        <v>4768</v>
      </c>
      <c r="E942" s="9" t="s">
        <v>1973</v>
      </c>
      <c r="F942" s="9" t="s">
        <v>71</v>
      </c>
      <c r="G942" s="9" t="s">
        <v>1772</v>
      </c>
      <c r="H942" s="10" t="s">
        <v>72</v>
      </c>
      <c r="I942" s="10" t="s">
        <v>3</v>
      </c>
      <c r="J942" s="10" t="s">
        <v>1979</v>
      </c>
      <c r="K942" s="10" t="s">
        <v>4769</v>
      </c>
      <c r="L942" s="13">
        <v>33665205</v>
      </c>
      <c r="M942" s="13">
        <v>487000</v>
      </c>
      <c r="N942" s="13">
        <v>30</v>
      </c>
    </row>
    <row r="943" spans="2:14" ht="52.15" customHeight="1" x14ac:dyDescent="0.25">
      <c r="B943" s="8">
        <v>937</v>
      </c>
      <c r="C943" s="12" t="s">
        <v>4770</v>
      </c>
      <c r="D943" s="9" t="s">
        <v>4771</v>
      </c>
      <c r="E943" s="9" t="s">
        <v>1767</v>
      </c>
      <c r="F943" s="9" t="s">
        <v>71</v>
      </c>
      <c r="G943" s="9" t="s">
        <v>1757</v>
      </c>
      <c r="H943" s="10" t="s">
        <v>72</v>
      </c>
      <c r="I943" s="10" t="s">
        <v>2</v>
      </c>
      <c r="J943" s="10" t="s">
        <v>4020</v>
      </c>
      <c r="K943" s="10" t="s">
        <v>4772</v>
      </c>
      <c r="L943" s="13">
        <v>5341000</v>
      </c>
      <c r="M943" s="13">
        <v>0</v>
      </c>
      <c r="N943" s="13">
        <v>15</v>
      </c>
    </row>
    <row r="944" spans="2:14" ht="78.75" x14ac:dyDescent="0.25">
      <c r="B944" s="8">
        <v>938</v>
      </c>
      <c r="C944" s="12" t="s">
        <v>4773</v>
      </c>
      <c r="D944" s="9" t="s">
        <v>4774</v>
      </c>
      <c r="E944" s="9" t="s">
        <v>1842</v>
      </c>
      <c r="F944" s="9" t="s">
        <v>71</v>
      </c>
      <c r="G944" s="9" t="s">
        <v>1882</v>
      </c>
      <c r="H944" s="10" t="s">
        <v>72</v>
      </c>
      <c r="I944" s="10" t="s">
        <v>1</v>
      </c>
      <c r="J944" s="10" t="s">
        <v>172</v>
      </c>
      <c r="K944" s="10" t="s">
        <v>4775</v>
      </c>
      <c r="L944" s="13">
        <v>770000</v>
      </c>
      <c r="M944" s="13">
        <v>0</v>
      </c>
      <c r="N944" s="13">
        <v>80</v>
      </c>
    </row>
    <row r="945" spans="2:14" ht="78.75" x14ac:dyDescent="0.25">
      <c r="B945" s="8">
        <v>939</v>
      </c>
      <c r="C945" s="12" t="s">
        <v>4776</v>
      </c>
      <c r="D945" s="9" t="s">
        <v>4777</v>
      </c>
      <c r="E945" s="9" t="s">
        <v>111</v>
      </c>
      <c r="F945" s="9" t="s">
        <v>71</v>
      </c>
      <c r="G945" s="9" t="s">
        <v>1882</v>
      </c>
      <c r="H945" s="10" t="s">
        <v>72</v>
      </c>
      <c r="I945" s="10" t="s">
        <v>1</v>
      </c>
      <c r="J945" s="10" t="s">
        <v>172</v>
      </c>
      <c r="K945" s="10" t="s">
        <v>4778</v>
      </c>
      <c r="L945" s="13">
        <v>526350</v>
      </c>
      <c r="M945" s="13">
        <v>0</v>
      </c>
      <c r="N945" s="13">
        <v>80</v>
      </c>
    </row>
    <row r="946" spans="2:14" ht="52.15" customHeight="1" x14ac:dyDescent="0.25">
      <c r="B946" s="8">
        <v>940</v>
      </c>
      <c r="C946" s="12" t="s">
        <v>4779</v>
      </c>
      <c r="D946" s="9" t="s">
        <v>4780</v>
      </c>
      <c r="E946" s="9" t="s">
        <v>3317</v>
      </c>
      <c r="F946" s="9" t="s">
        <v>71</v>
      </c>
      <c r="G946" s="9" t="s">
        <v>1882</v>
      </c>
      <c r="H946" s="10" t="s">
        <v>72</v>
      </c>
      <c r="I946" s="10" t="s">
        <v>3</v>
      </c>
      <c r="J946" s="10" t="s">
        <v>1999</v>
      </c>
      <c r="K946" s="10" t="s">
        <v>4781</v>
      </c>
      <c r="L946" s="13">
        <v>6260000</v>
      </c>
      <c r="M946" s="13">
        <v>287540</v>
      </c>
      <c r="N946" s="13">
        <v>110</v>
      </c>
    </row>
    <row r="947" spans="2:14" ht="52.15" customHeight="1" x14ac:dyDescent="0.25">
      <c r="B947" s="8">
        <v>941</v>
      </c>
      <c r="C947" s="12" t="s">
        <v>4782</v>
      </c>
      <c r="D947" s="9" t="s">
        <v>4783</v>
      </c>
      <c r="E947" s="9" t="s">
        <v>3583</v>
      </c>
      <c r="F947" s="9" t="s">
        <v>71</v>
      </c>
      <c r="G947" s="9" t="s">
        <v>2567</v>
      </c>
      <c r="H947" s="10" t="s">
        <v>72</v>
      </c>
      <c r="I947" s="10" t="s">
        <v>2</v>
      </c>
      <c r="J947" s="10" t="s">
        <v>1915</v>
      </c>
      <c r="K947" s="10" t="s">
        <v>4784</v>
      </c>
      <c r="L947" s="13">
        <v>6630000</v>
      </c>
      <c r="M947" s="13">
        <v>0</v>
      </c>
      <c r="N947" s="13">
        <v>10</v>
      </c>
    </row>
    <row r="948" spans="2:14" ht="141.75" x14ac:dyDescent="0.25">
      <c r="B948" s="8">
        <v>942</v>
      </c>
      <c r="C948" s="12" t="s">
        <v>4785</v>
      </c>
      <c r="D948" s="9" t="s">
        <v>4786</v>
      </c>
      <c r="E948" s="9" t="s">
        <v>1825</v>
      </c>
      <c r="F948" s="9" t="s">
        <v>71</v>
      </c>
      <c r="G948" s="9" t="s">
        <v>1849</v>
      </c>
      <c r="H948" s="10" t="s">
        <v>4515</v>
      </c>
      <c r="I948" s="10" t="s">
        <v>2</v>
      </c>
      <c r="J948" s="10" t="s">
        <v>2244</v>
      </c>
      <c r="K948" s="10" t="s">
        <v>4787</v>
      </c>
      <c r="L948" s="13">
        <v>37054157</v>
      </c>
      <c r="M948" s="13">
        <v>292000</v>
      </c>
      <c r="N948" s="13">
        <v>10</v>
      </c>
    </row>
    <row r="949" spans="2:14" ht="52.15" customHeight="1" x14ac:dyDescent="0.25">
      <c r="B949" s="8">
        <v>943</v>
      </c>
      <c r="C949" s="12" t="s">
        <v>4788</v>
      </c>
      <c r="D949" s="9" t="s">
        <v>4789</v>
      </c>
      <c r="E949" s="9" t="s">
        <v>1771</v>
      </c>
      <c r="F949" s="9" t="s">
        <v>71</v>
      </c>
      <c r="G949" s="9" t="s">
        <v>1849</v>
      </c>
      <c r="H949" s="10" t="s">
        <v>72</v>
      </c>
      <c r="I949" s="10" t="s">
        <v>0</v>
      </c>
      <c r="J949" s="10" t="s">
        <v>81</v>
      </c>
      <c r="K949" s="10" t="s">
        <v>4790</v>
      </c>
      <c r="L949" s="13">
        <v>2017050</v>
      </c>
      <c r="M949" s="13">
        <v>243866</v>
      </c>
      <c r="N949" s="13">
        <v>5</v>
      </c>
    </row>
    <row r="950" spans="2:14" ht="52.15" customHeight="1" x14ac:dyDescent="0.25">
      <c r="B950" s="8">
        <v>944</v>
      </c>
      <c r="C950" s="12" t="s">
        <v>4791</v>
      </c>
      <c r="D950" s="9" t="s">
        <v>4792</v>
      </c>
      <c r="E950" s="9" t="s">
        <v>1771</v>
      </c>
      <c r="F950" s="9" t="s">
        <v>71</v>
      </c>
      <c r="G950" s="9" t="s">
        <v>1783</v>
      </c>
      <c r="H950" s="10" t="s">
        <v>76</v>
      </c>
      <c r="I950" s="10" t="s">
        <v>0</v>
      </c>
      <c r="J950" s="10" t="s">
        <v>81</v>
      </c>
      <c r="K950" s="10" t="s">
        <v>4793</v>
      </c>
      <c r="L950" s="13">
        <v>7824839</v>
      </c>
      <c r="M950" s="13">
        <v>1023725</v>
      </c>
      <c r="N950" s="13">
        <v>3</v>
      </c>
    </row>
    <row r="951" spans="2:14" ht="78.75" x14ac:dyDescent="0.25">
      <c r="B951" s="8">
        <v>945</v>
      </c>
      <c r="C951" s="12" t="s">
        <v>4794</v>
      </c>
      <c r="D951" s="9" t="s">
        <v>4795</v>
      </c>
      <c r="E951" s="9" t="s">
        <v>1842</v>
      </c>
      <c r="F951" s="9" t="s">
        <v>71</v>
      </c>
      <c r="G951" s="9" t="s">
        <v>1882</v>
      </c>
      <c r="H951" s="10" t="s">
        <v>72</v>
      </c>
      <c r="I951" s="10" t="s">
        <v>1</v>
      </c>
      <c r="J951" s="10" t="s">
        <v>172</v>
      </c>
      <c r="K951" s="10" t="s">
        <v>4796</v>
      </c>
      <c r="L951" s="13">
        <v>601500</v>
      </c>
      <c r="M951" s="13">
        <v>0</v>
      </c>
      <c r="N951" s="13">
        <v>70</v>
      </c>
    </row>
    <row r="952" spans="2:14" ht="52.15" customHeight="1" x14ac:dyDescent="0.25">
      <c r="B952" s="8">
        <v>946</v>
      </c>
      <c r="C952" s="12" t="s">
        <v>4797</v>
      </c>
      <c r="D952" s="9" t="s">
        <v>4798</v>
      </c>
      <c r="E952" s="9" t="s">
        <v>1993</v>
      </c>
      <c r="F952" s="9" t="s">
        <v>71</v>
      </c>
      <c r="G952" s="9" t="s">
        <v>1940</v>
      </c>
      <c r="H952" s="10" t="s">
        <v>76</v>
      </c>
      <c r="I952" s="10" t="s">
        <v>3</v>
      </c>
      <c r="J952" s="10" t="s">
        <v>98</v>
      </c>
      <c r="K952" s="10" t="s">
        <v>4799</v>
      </c>
      <c r="L952" s="13">
        <v>6730662</v>
      </c>
      <c r="M952" s="13">
        <v>870814</v>
      </c>
      <c r="N952" s="13">
        <v>20</v>
      </c>
    </row>
    <row r="953" spans="2:14" ht="94.5" x14ac:dyDescent="0.25">
      <c r="B953" s="8">
        <v>947</v>
      </c>
      <c r="C953" s="12" t="s">
        <v>4800</v>
      </c>
      <c r="D953" s="9" t="s">
        <v>1166</v>
      </c>
      <c r="E953" s="9" t="s">
        <v>1771</v>
      </c>
      <c r="F953" s="9" t="s">
        <v>71</v>
      </c>
      <c r="G953" s="9" t="s">
        <v>1849</v>
      </c>
      <c r="H953" s="10" t="s">
        <v>76</v>
      </c>
      <c r="I953" s="10" t="s">
        <v>0</v>
      </c>
      <c r="J953" s="10" t="s">
        <v>81</v>
      </c>
      <c r="K953" s="10" t="s">
        <v>4801</v>
      </c>
      <c r="L953" s="13">
        <v>2578459</v>
      </c>
      <c r="M953" s="13">
        <v>252879</v>
      </c>
      <c r="N953" s="13">
        <v>20</v>
      </c>
    </row>
    <row r="954" spans="2:14" ht="52.15" customHeight="1" x14ac:dyDescent="0.25">
      <c r="B954" s="8">
        <v>948</v>
      </c>
      <c r="C954" s="12" t="s">
        <v>4802</v>
      </c>
      <c r="D954" s="9" t="s">
        <v>4803</v>
      </c>
      <c r="E954" s="9" t="s">
        <v>1776</v>
      </c>
      <c r="F954" s="9" t="s">
        <v>71</v>
      </c>
      <c r="G954" s="9" t="s">
        <v>1953</v>
      </c>
      <c r="H954" s="10" t="s">
        <v>72</v>
      </c>
      <c r="I954" s="10" t="s">
        <v>0</v>
      </c>
      <c r="J954" s="10" t="s">
        <v>73</v>
      </c>
      <c r="K954" s="10" t="s">
        <v>4804</v>
      </c>
      <c r="L954" s="13">
        <v>1793400</v>
      </c>
      <c r="M954" s="13">
        <v>0</v>
      </c>
      <c r="N954" s="13">
        <v>9</v>
      </c>
    </row>
    <row r="955" spans="2:14" ht="63" x14ac:dyDescent="0.25">
      <c r="B955" s="8">
        <v>949</v>
      </c>
      <c r="C955" s="12" t="s">
        <v>4805</v>
      </c>
      <c r="D955" s="9" t="s">
        <v>3891</v>
      </c>
      <c r="E955" s="9" t="s">
        <v>1782</v>
      </c>
      <c r="F955" s="9" t="s">
        <v>71</v>
      </c>
      <c r="G955" s="9" t="s">
        <v>3191</v>
      </c>
      <c r="H955" s="10" t="s">
        <v>72</v>
      </c>
      <c r="I955" s="10" t="s">
        <v>2</v>
      </c>
      <c r="J955" s="10" t="s">
        <v>2244</v>
      </c>
      <c r="K955" s="10" t="s">
        <v>4806</v>
      </c>
      <c r="L955" s="13">
        <v>27583937</v>
      </c>
      <c r="M955" s="13">
        <v>152792</v>
      </c>
      <c r="N955" s="13">
        <v>47</v>
      </c>
    </row>
    <row r="956" spans="2:14" ht="52.15" customHeight="1" x14ac:dyDescent="0.25">
      <c r="B956" s="8">
        <v>950</v>
      </c>
      <c r="C956" s="12" t="s">
        <v>4807</v>
      </c>
      <c r="D956" s="9" t="s">
        <v>4808</v>
      </c>
      <c r="E956" s="9" t="s">
        <v>2556</v>
      </c>
      <c r="F956" s="9" t="s">
        <v>71</v>
      </c>
      <c r="G956" s="9" t="s">
        <v>2151</v>
      </c>
      <c r="H956" s="10" t="s">
        <v>72</v>
      </c>
      <c r="I956" s="10" t="s">
        <v>3</v>
      </c>
      <c r="J956" s="10" t="s">
        <v>4809</v>
      </c>
      <c r="K956" s="10" t="s">
        <v>4810</v>
      </c>
      <c r="L956" s="13">
        <v>20842396</v>
      </c>
      <c r="M956" s="13">
        <v>484800</v>
      </c>
      <c r="N956" s="13">
        <v>40</v>
      </c>
    </row>
    <row r="957" spans="2:14" ht="52.15" customHeight="1" x14ac:dyDescent="0.25">
      <c r="B957" s="8">
        <v>951</v>
      </c>
      <c r="C957" s="12" t="s">
        <v>4811</v>
      </c>
      <c r="D957" s="9" t="s">
        <v>4812</v>
      </c>
      <c r="E957" s="9" t="s">
        <v>1809</v>
      </c>
      <c r="F957" s="9" t="s">
        <v>71</v>
      </c>
      <c r="G957" s="9" t="s">
        <v>2013</v>
      </c>
      <c r="H957" s="10" t="s">
        <v>72</v>
      </c>
      <c r="I957" s="10" t="s">
        <v>3</v>
      </c>
      <c r="J957" s="10" t="s">
        <v>1870</v>
      </c>
      <c r="K957" s="10" t="s">
        <v>4813</v>
      </c>
      <c r="L957" s="13">
        <v>5670028</v>
      </c>
      <c r="M957" s="13">
        <v>606500</v>
      </c>
      <c r="N957" s="13">
        <v>27</v>
      </c>
    </row>
    <row r="958" spans="2:14" ht="78.75" x14ac:dyDescent="0.25">
      <c r="B958" s="8">
        <v>952</v>
      </c>
      <c r="C958" s="12" t="s">
        <v>4814</v>
      </c>
      <c r="D958" s="9" t="s">
        <v>4815</v>
      </c>
      <c r="E958" s="9" t="s">
        <v>111</v>
      </c>
      <c r="F958" s="9" t="s">
        <v>71</v>
      </c>
      <c r="G958" s="9" t="s">
        <v>1882</v>
      </c>
      <c r="H958" s="10" t="s">
        <v>72</v>
      </c>
      <c r="I958" s="10" t="s">
        <v>1</v>
      </c>
      <c r="J958" s="10" t="s">
        <v>172</v>
      </c>
      <c r="K958" s="10" t="s">
        <v>4816</v>
      </c>
      <c r="L958" s="13">
        <v>4320050</v>
      </c>
      <c r="M958" s="13">
        <v>0</v>
      </c>
      <c r="N958" s="13">
        <v>150</v>
      </c>
    </row>
    <row r="959" spans="2:14" ht="52.15" customHeight="1" x14ac:dyDescent="0.25">
      <c r="B959" s="8">
        <v>953</v>
      </c>
      <c r="C959" s="12" t="s">
        <v>4817</v>
      </c>
      <c r="D959" s="9" t="s">
        <v>4818</v>
      </c>
      <c r="E959" s="9" t="s">
        <v>1869</v>
      </c>
      <c r="F959" s="9" t="s">
        <v>71</v>
      </c>
      <c r="G959" s="9" t="s">
        <v>1794</v>
      </c>
      <c r="H959" s="10" t="s">
        <v>72</v>
      </c>
      <c r="I959" s="10" t="s">
        <v>0</v>
      </c>
      <c r="J959" s="10" t="s">
        <v>73</v>
      </c>
      <c r="K959" s="10" t="s">
        <v>1799</v>
      </c>
      <c r="L959" s="13">
        <v>10200000</v>
      </c>
      <c r="M959" s="13">
        <v>0</v>
      </c>
      <c r="N959" s="13">
        <v>0</v>
      </c>
    </row>
    <row r="960" spans="2:14" ht="52.15" customHeight="1" x14ac:dyDescent="0.25">
      <c r="B960" s="8">
        <v>954</v>
      </c>
      <c r="C960" s="12" t="s">
        <v>4819</v>
      </c>
      <c r="D960" s="9" t="s">
        <v>4820</v>
      </c>
      <c r="E960" s="9" t="s">
        <v>1817</v>
      </c>
      <c r="F960" s="9" t="s">
        <v>71</v>
      </c>
      <c r="G960" s="9" t="s">
        <v>2243</v>
      </c>
      <c r="H960" s="10" t="s">
        <v>72</v>
      </c>
      <c r="I960" s="10" t="s">
        <v>1</v>
      </c>
      <c r="J960" s="10" t="s">
        <v>2075</v>
      </c>
      <c r="K960" s="10" t="s">
        <v>4821</v>
      </c>
      <c r="L960" s="13">
        <v>4556721</v>
      </c>
      <c r="M960" s="13">
        <v>155000</v>
      </c>
      <c r="N960" s="13">
        <v>10</v>
      </c>
    </row>
    <row r="961" spans="2:14" ht="52.15" customHeight="1" x14ac:dyDescent="0.25">
      <c r="B961" s="8">
        <v>955</v>
      </c>
      <c r="C961" s="12" t="s">
        <v>4822</v>
      </c>
      <c r="D961" s="9" t="s">
        <v>2170</v>
      </c>
      <c r="E961" s="9" t="s">
        <v>2171</v>
      </c>
      <c r="F961" s="9" t="s">
        <v>71</v>
      </c>
      <c r="G961" s="9" t="s">
        <v>1794</v>
      </c>
      <c r="H961" s="10" t="s">
        <v>72</v>
      </c>
      <c r="I961" s="10" t="s">
        <v>0</v>
      </c>
      <c r="J961" s="10" t="s">
        <v>73</v>
      </c>
      <c r="K961" s="10" t="s">
        <v>1799</v>
      </c>
      <c r="L961" s="13">
        <v>870000</v>
      </c>
      <c r="M961" s="13">
        <v>0</v>
      </c>
      <c r="N961" s="13">
        <v>3</v>
      </c>
    </row>
    <row r="962" spans="2:14" ht="63" x14ac:dyDescent="0.25">
      <c r="B962" s="8">
        <v>956</v>
      </c>
      <c r="C962" s="12" t="s">
        <v>4823</v>
      </c>
      <c r="D962" s="9" t="s">
        <v>4824</v>
      </c>
      <c r="E962" s="9" t="s">
        <v>1776</v>
      </c>
      <c r="F962" s="9" t="s">
        <v>71</v>
      </c>
      <c r="G962" s="9" t="s">
        <v>1838</v>
      </c>
      <c r="H962" s="10" t="s">
        <v>76</v>
      </c>
      <c r="I962" s="10" t="s">
        <v>1</v>
      </c>
      <c r="J962" s="10" t="s">
        <v>1910</v>
      </c>
      <c r="K962" s="10" t="s">
        <v>4825</v>
      </c>
      <c r="L962" s="13">
        <v>25263660</v>
      </c>
      <c r="M962" s="13">
        <v>2378000</v>
      </c>
      <c r="N962" s="13">
        <v>40</v>
      </c>
    </row>
    <row r="963" spans="2:14" ht="52.15" customHeight="1" x14ac:dyDescent="0.25">
      <c r="B963" s="8">
        <v>957</v>
      </c>
      <c r="C963" s="12" t="s">
        <v>4826</v>
      </c>
      <c r="D963" s="9" t="s">
        <v>4827</v>
      </c>
      <c r="E963" s="9" t="s">
        <v>1756</v>
      </c>
      <c r="F963" s="9" t="s">
        <v>71</v>
      </c>
      <c r="G963" s="9" t="s">
        <v>1757</v>
      </c>
      <c r="H963" s="10" t="s">
        <v>72</v>
      </c>
      <c r="I963" s="10" t="s">
        <v>1</v>
      </c>
      <c r="J963" s="10" t="s">
        <v>3974</v>
      </c>
      <c r="K963" s="10" t="s">
        <v>4828</v>
      </c>
      <c r="L963" s="13">
        <v>6366600</v>
      </c>
      <c r="M963" s="13">
        <v>0</v>
      </c>
      <c r="N963" s="13">
        <v>5</v>
      </c>
    </row>
    <row r="964" spans="2:14" ht="52.15" customHeight="1" x14ac:dyDescent="0.25">
      <c r="B964" s="8">
        <v>958</v>
      </c>
      <c r="C964" s="12" t="s">
        <v>4829</v>
      </c>
      <c r="D964" s="9" t="s">
        <v>3567</v>
      </c>
      <c r="E964" s="9" t="s">
        <v>2210</v>
      </c>
      <c r="F964" s="9" t="s">
        <v>71</v>
      </c>
      <c r="G964" s="9" t="s">
        <v>1953</v>
      </c>
      <c r="H964" s="10" t="s">
        <v>76</v>
      </c>
      <c r="I964" s="10" t="s">
        <v>1</v>
      </c>
      <c r="J964" s="10" t="s">
        <v>2448</v>
      </c>
      <c r="K964" s="10" t="s">
        <v>4830</v>
      </c>
      <c r="L964" s="13">
        <v>21195100</v>
      </c>
      <c r="M964" s="13">
        <v>0</v>
      </c>
      <c r="N964" s="13">
        <v>20</v>
      </c>
    </row>
    <row r="965" spans="2:14" ht="63" x14ac:dyDescent="0.25">
      <c r="B965" s="8">
        <v>959</v>
      </c>
      <c r="C965" s="12" t="s">
        <v>4831</v>
      </c>
      <c r="D965" s="9" t="s">
        <v>4832</v>
      </c>
      <c r="E965" s="9" t="s">
        <v>85</v>
      </c>
      <c r="F965" s="9" t="s">
        <v>71</v>
      </c>
      <c r="G965" s="9" t="s">
        <v>1882</v>
      </c>
      <c r="H965" s="10" t="s">
        <v>72</v>
      </c>
      <c r="I965" s="10" t="s">
        <v>1</v>
      </c>
      <c r="J965" s="10" t="s">
        <v>1941</v>
      </c>
      <c r="K965" s="10" t="s">
        <v>4833</v>
      </c>
      <c r="L965" s="13">
        <v>599150</v>
      </c>
      <c r="M965" s="13">
        <v>0</v>
      </c>
      <c r="N965" s="13">
        <v>120</v>
      </c>
    </row>
    <row r="966" spans="2:14" ht="52.15" customHeight="1" x14ac:dyDescent="0.25">
      <c r="B966" s="8">
        <v>960</v>
      </c>
      <c r="C966" s="12" t="s">
        <v>4834</v>
      </c>
      <c r="D966" s="9" t="s">
        <v>4835</v>
      </c>
      <c r="E966" s="9" t="s">
        <v>1949</v>
      </c>
      <c r="F966" s="9" t="s">
        <v>71</v>
      </c>
      <c r="G966" s="9" t="s">
        <v>2090</v>
      </c>
      <c r="H966" s="10" t="s">
        <v>72</v>
      </c>
      <c r="I966" s="10" t="s">
        <v>0</v>
      </c>
      <c r="J966" s="10" t="s">
        <v>73</v>
      </c>
      <c r="K966" s="10" t="s">
        <v>4836</v>
      </c>
      <c r="L966" s="13">
        <v>6000000</v>
      </c>
      <c r="M966" s="13">
        <v>0</v>
      </c>
      <c r="N966" s="13">
        <v>0</v>
      </c>
    </row>
    <row r="967" spans="2:14" ht="52.15" customHeight="1" x14ac:dyDescent="0.25">
      <c r="B967" s="8">
        <v>961</v>
      </c>
      <c r="C967" s="12" t="s">
        <v>4837</v>
      </c>
      <c r="D967" s="9" t="s">
        <v>4838</v>
      </c>
      <c r="E967" s="9" t="s">
        <v>176</v>
      </c>
      <c r="F967" s="9" t="s">
        <v>71</v>
      </c>
      <c r="G967" s="9" t="s">
        <v>1757</v>
      </c>
      <c r="H967" s="10" t="s">
        <v>72</v>
      </c>
      <c r="I967" s="10" t="s">
        <v>1</v>
      </c>
      <c r="J967" s="10" t="s">
        <v>1758</v>
      </c>
      <c r="K967" s="10" t="s">
        <v>1759</v>
      </c>
      <c r="L967" s="13">
        <v>6264908</v>
      </c>
      <c r="M967" s="13">
        <v>0</v>
      </c>
      <c r="N967" s="13">
        <v>50</v>
      </c>
    </row>
    <row r="968" spans="2:14" ht="52.15" customHeight="1" x14ac:dyDescent="0.25">
      <c r="B968" s="8">
        <v>962</v>
      </c>
      <c r="C968" s="12" t="s">
        <v>4839</v>
      </c>
      <c r="D968" s="9" t="s">
        <v>4840</v>
      </c>
      <c r="E968" s="9" t="s">
        <v>1993</v>
      </c>
      <c r="F968" s="9" t="s">
        <v>71</v>
      </c>
      <c r="G968" s="9" t="s">
        <v>1914</v>
      </c>
      <c r="H968" s="10" t="s">
        <v>72</v>
      </c>
      <c r="I968" s="10" t="s">
        <v>1</v>
      </c>
      <c r="J968" s="10" t="s">
        <v>4841</v>
      </c>
      <c r="K968" s="10" t="s">
        <v>4842</v>
      </c>
      <c r="L968" s="13">
        <v>1239478</v>
      </c>
      <c r="M968" s="13">
        <v>0</v>
      </c>
      <c r="N968" s="13">
        <v>40</v>
      </c>
    </row>
    <row r="969" spans="2:14" ht="52.15" customHeight="1" x14ac:dyDescent="0.25">
      <c r="B969" s="8">
        <v>963</v>
      </c>
      <c r="C969" s="12" t="s">
        <v>4843</v>
      </c>
      <c r="D969" s="9" t="s">
        <v>4844</v>
      </c>
      <c r="E969" s="9" t="s">
        <v>1756</v>
      </c>
      <c r="F969" s="9" t="s">
        <v>71</v>
      </c>
      <c r="G969" s="9" t="s">
        <v>1757</v>
      </c>
      <c r="H969" s="10" t="s">
        <v>72</v>
      </c>
      <c r="I969" s="10" t="s">
        <v>0</v>
      </c>
      <c r="J969" s="10" t="s">
        <v>73</v>
      </c>
      <c r="K969" s="10" t="s">
        <v>4845</v>
      </c>
      <c r="L969" s="13">
        <v>2185600</v>
      </c>
      <c r="M969" s="13">
        <v>0</v>
      </c>
      <c r="N969" s="13">
        <v>6</v>
      </c>
    </row>
    <row r="970" spans="2:14" ht="52.15" customHeight="1" x14ac:dyDescent="0.25">
      <c r="B970" s="8">
        <v>964</v>
      </c>
      <c r="C970" s="12" t="s">
        <v>4846</v>
      </c>
      <c r="D970" s="9" t="s">
        <v>4847</v>
      </c>
      <c r="E970" s="9" t="s">
        <v>1756</v>
      </c>
      <c r="F970" s="9" t="s">
        <v>71</v>
      </c>
      <c r="G970" s="9" t="s">
        <v>1757</v>
      </c>
      <c r="H970" s="10" t="s">
        <v>72</v>
      </c>
      <c r="I970" s="10" t="s">
        <v>2</v>
      </c>
      <c r="J970" s="10" t="s">
        <v>1915</v>
      </c>
      <c r="K970" s="10" t="s">
        <v>4848</v>
      </c>
      <c r="L970" s="13">
        <v>9329000</v>
      </c>
      <c r="M970" s="13">
        <v>0</v>
      </c>
      <c r="N970" s="13">
        <v>83</v>
      </c>
    </row>
    <row r="971" spans="2:14" ht="52.15" customHeight="1" x14ac:dyDescent="0.25">
      <c r="B971" s="8">
        <v>965</v>
      </c>
      <c r="C971" s="12" t="s">
        <v>4849</v>
      </c>
      <c r="D971" s="9" t="s">
        <v>4850</v>
      </c>
      <c r="E971" s="9" t="s">
        <v>2210</v>
      </c>
      <c r="F971" s="9" t="s">
        <v>71</v>
      </c>
      <c r="G971" s="9" t="s">
        <v>2368</v>
      </c>
      <c r="H971" s="10" t="s">
        <v>76</v>
      </c>
      <c r="I971" s="10" t="s">
        <v>1</v>
      </c>
      <c r="J971" s="10" t="s">
        <v>1929</v>
      </c>
      <c r="K971" s="10" t="s">
        <v>4851</v>
      </c>
      <c r="L971" s="13">
        <v>116305157</v>
      </c>
      <c r="M971" s="13">
        <v>12292030.300000001</v>
      </c>
      <c r="N971" s="13">
        <v>35</v>
      </c>
    </row>
    <row r="972" spans="2:14" ht="52.15" customHeight="1" x14ac:dyDescent="0.25">
      <c r="B972" s="8">
        <v>966</v>
      </c>
      <c r="C972" s="12" t="s">
        <v>4852</v>
      </c>
      <c r="D972" s="9" t="s">
        <v>4853</v>
      </c>
      <c r="E972" s="9" t="s">
        <v>2718</v>
      </c>
      <c r="F972" s="9" t="s">
        <v>71</v>
      </c>
      <c r="G972" s="9" t="s">
        <v>1794</v>
      </c>
      <c r="H972" s="10" t="s">
        <v>72</v>
      </c>
      <c r="I972" s="10" t="s">
        <v>0</v>
      </c>
      <c r="J972" s="10" t="s">
        <v>73</v>
      </c>
      <c r="K972" s="10" t="s">
        <v>1799</v>
      </c>
      <c r="L972" s="13">
        <v>604263</v>
      </c>
      <c r="M972" s="13">
        <v>0</v>
      </c>
      <c r="N972" s="13">
        <v>0</v>
      </c>
    </row>
    <row r="973" spans="2:14" ht="52.15" customHeight="1" x14ac:dyDescent="0.25">
      <c r="B973" s="8">
        <v>967</v>
      </c>
      <c r="C973" s="12" t="s">
        <v>4854</v>
      </c>
      <c r="D973" s="9" t="s">
        <v>4855</v>
      </c>
      <c r="E973" s="9" t="s">
        <v>2324</v>
      </c>
      <c r="F973" s="9" t="s">
        <v>71</v>
      </c>
      <c r="G973" s="9" t="s">
        <v>1794</v>
      </c>
      <c r="H973" s="10" t="s">
        <v>72</v>
      </c>
      <c r="I973" s="10" t="s">
        <v>0</v>
      </c>
      <c r="J973" s="10" t="s">
        <v>73</v>
      </c>
      <c r="K973" s="10" t="s">
        <v>1799</v>
      </c>
      <c r="L973" s="13">
        <v>8700000</v>
      </c>
      <c r="M973" s="13">
        <v>0</v>
      </c>
      <c r="N973" s="13">
        <v>0</v>
      </c>
    </row>
    <row r="974" spans="2:14" ht="52.15" customHeight="1" x14ac:dyDescent="0.25">
      <c r="B974" s="8">
        <v>968</v>
      </c>
      <c r="C974" s="12" t="s">
        <v>4856</v>
      </c>
      <c r="D974" s="9" t="s">
        <v>4857</v>
      </c>
      <c r="E974" s="9" t="s">
        <v>178</v>
      </c>
      <c r="F974" s="9" t="s">
        <v>71</v>
      </c>
      <c r="G974" s="9" t="s">
        <v>1794</v>
      </c>
      <c r="H974" s="10" t="s">
        <v>72</v>
      </c>
      <c r="I974" s="10" t="s">
        <v>0</v>
      </c>
      <c r="J974" s="10" t="s">
        <v>73</v>
      </c>
      <c r="K974" s="10" t="s">
        <v>1799</v>
      </c>
      <c r="L974" s="13">
        <v>5540000</v>
      </c>
      <c r="M974" s="13">
        <v>0</v>
      </c>
      <c r="N974" s="13">
        <v>0</v>
      </c>
    </row>
    <row r="975" spans="2:14" ht="52.15" customHeight="1" x14ac:dyDescent="0.25">
      <c r="B975" s="8">
        <v>969</v>
      </c>
      <c r="C975" s="12" t="s">
        <v>4858</v>
      </c>
      <c r="D975" s="9" t="s">
        <v>4859</v>
      </c>
      <c r="E975" s="9" t="s">
        <v>1771</v>
      </c>
      <c r="F975" s="9" t="s">
        <v>71</v>
      </c>
      <c r="G975" s="9" t="s">
        <v>1945</v>
      </c>
      <c r="H975" s="10" t="s">
        <v>72</v>
      </c>
      <c r="I975" s="10" t="s">
        <v>2</v>
      </c>
      <c r="J975" s="10" t="s">
        <v>1899</v>
      </c>
      <c r="K975" s="10" t="s">
        <v>4860</v>
      </c>
      <c r="L975" s="13">
        <v>38142710</v>
      </c>
      <c r="M975" s="13">
        <v>5040700</v>
      </c>
      <c r="N975" s="13">
        <v>15</v>
      </c>
    </row>
    <row r="976" spans="2:14" ht="52.15" customHeight="1" x14ac:dyDescent="0.25">
      <c r="B976" s="8">
        <v>970</v>
      </c>
      <c r="C976" s="12" t="s">
        <v>4861</v>
      </c>
      <c r="D976" s="9" t="s">
        <v>4862</v>
      </c>
      <c r="E976" s="9" t="s">
        <v>1837</v>
      </c>
      <c r="F976" s="9" t="s">
        <v>71</v>
      </c>
      <c r="G976" s="9" t="s">
        <v>2090</v>
      </c>
      <c r="H976" s="10" t="s">
        <v>72</v>
      </c>
      <c r="I976" s="10" t="s">
        <v>0</v>
      </c>
      <c r="J976" s="10" t="s">
        <v>73</v>
      </c>
      <c r="K976" s="10" t="s">
        <v>4863</v>
      </c>
      <c r="L976" s="13">
        <v>6076615</v>
      </c>
      <c r="M976" s="13">
        <v>0</v>
      </c>
      <c r="N976" s="13">
        <v>0</v>
      </c>
    </row>
    <row r="977" spans="2:14" ht="52.15" customHeight="1" x14ac:dyDescent="0.25">
      <c r="B977" s="8">
        <v>971</v>
      </c>
      <c r="C977" s="12" t="s">
        <v>4864</v>
      </c>
      <c r="D977" s="9" t="s">
        <v>4865</v>
      </c>
      <c r="E977" s="9" t="s">
        <v>1949</v>
      </c>
      <c r="F977" s="9" t="s">
        <v>71</v>
      </c>
      <c r="G977" s="9" t="s">
        <v>3191</v>
      </c>
      <c r="H977" s="10" t="s">
        <v>76</v>
      </c>
      <c r="I977" s="10" t="s">
        <v>2</v>
      </c>
      <c r="J977" s="10" t="s">
        <v>169</v>
      </c>
      <c r="K977" s="10" t="s">
        <v>4866</v>
      </c>
      <c r="L977" s="13">
        <v>1270000</v>
      </c>
      <c r="M977" s="13">
        <v>0</v>
      </c>
      <c r="N977" s="13">
        <v>5</v>
      </c>
    </row>
    <row r="978" spans="2:14" ht="52.15" customHeight="1" x14ac:dyDescent="0.25">
      <c r="B978" s="8">
        <v>972</v>
      </c>
      <c r="C978" s="12" t="s">
        <v>4867</v>
      </c>
      <c r="D978" s="9" t="s">
        <v>4868</v>
      </c>
      <c r="E978" s="9" t="s">
        <v>1756</v>
      </c>
      <c r="F978" s="9" t="s">
        <v>71</v>
      </c>
      <c r="G978" s="9" t="s">
        <v>1757</v>
      </c>
      <c r="H978" s="10" t="s">
        <v>72</v>
      </c>
      <c r="I978" s="10" t="s">
        <v>1</v>
      </c>
      <c r="J978" s="10" t="s">
        <v>3620</v>
      </c>
      <c r="K978" s="10" t="s">
        <v>4869</v>
      </c>
      <c r="L978" s="13">
        <v>14300000</v>
      </c>
      <c r="M978" s="13">
        <v>0</v>
      </c>
      <c r="N978" s="13">
        <v>20</v>
      </c>
    </row>
    <row r="979" spans="2:14" ht="52.15" customHeight="1" x14ac:dyDescent="0.25">
      <c r="B979" s="8">
        <v>973</v>
      </c>
      <c r="C979" s="12" t="s">
        <v>4870</v>
      </c>
      <c r="D979" s="9" t="s">
        <v>4871</v>
      </c>
      <c r="E979" s="9" t="s">
        <v>1756</v>
      </c>
      <c r="F979" s="9" t="s">
        <v>71</v>
      </c>
      <c r="G979" s="9" t="s">
        <v>1757</v>
      </c>
      <c r="H979" s="10" t="s">
        <v>72</v>
      </c>
      <c r="I979" s="10" t="s">
        <v>1</v>
      </c>
      <c r="J979" s="10" t="s">
        <v>3974</v>
      </c>
      <c r="K979" s="10" t="s">
        <v>4872</v>
      </c>
      <c r="L979" s="13">
        <v>5024000</v>
      </c>
      <c r="M979" s="13">
        <v>0</v>
      </c>
      <c r="N979" s="13">
        <v>15</v>
      </c>
    </row>
    <row r="980" spans="2:14" ht="52.15" customHeight="1" x14ac:dyDescent="0.25">
      <c r="B980" s="8">
        <v>974</v>
      </c>
      <c r="C980" s="12" t="s">
        <v>4873</v>
      </c>
      <c r="D980" s="9" t="s">
        <v>4874</v>
      </c>
      <c r="E980" s="9" t="s">
        <v>1949</v>
      </c>
      <c r="F980" s="9" t="s">
        <v>71</v>
      </c>
      <c r="G980" s="9" t="s">
        <v>2211</v>
      </c>
      <c r="H980" s="10" t="s">
        <v>72</v>
      </c>
      <c r="I980" s="10" t="s">
        <v>3</v>
      </c>
      <c r="J980" s="10" t="s">
        <v>2376</v>
      </c>
      <c r="K980" s="10" t="s">
        <v>4875</v>
      </c>
      <c r="L980" s="13">
        <v>5949487</v>
      </c>
      <c r="M980" s="13">
        <v>0</v>
      </c>
      <c r="N980" s="13">
        <v>10</v>
      </c>
    </row>
    <row r="981" spans="2:14" ht="52.15" customHeight="1" x14ac:dyDescent="0.25">
      <c r="B981" s="8">
        <v>975</v>
      </c>
      <c r="C981" s="12" t="s">
        <v>4876</v>
      </c>
      <c r="D981" s="9" t="s">
        <v>4877</v>
      </c>
      <c r="E981" s="9" t="s">
        <v>3583</v>
      </c>
      <c r="F981" s="9" t="s">
        <v>71</v>
      </c>
      <c r="G981" s="9" t="s">
        <v>3552</v>
      </c>
      <c r="H981" s="10" t="s">
        <v>97</v>
      </c>
      <c r="I981" s="10" t="s">
        <v>1</v>
      </c>
      <c r="J981" s="10" t="s">
        <v>2448</v>
      </c>
      <c r="K981" s="10" t="s">
        <v>4878</v>
      </c>
      <c r="L981" s="13">
        <v>3254200</v>
      </c>
      <c r="M981" s="13">
        <v>0</v>
      </c>
      <c r="N981" s="13">
        <v>5</v>
      </c>
    </row>
    <row r="982" spans="2:14" ht="52.15" customHeight="1" x14ac:dyDescent="0.25">
      <c r="B982" s="8">
        <v>976</v>
      </c>
      <c r="C982" s="12" t="s">
        <v>4879</v>
      </c>
      <c r="D982" s="9" t="s">
        <v>4880</v>
      </c>
      <c r="E982" s="9" t="s">
        <v>1756</v>
      </c>
      <c r="F982" s="9" t="s">
        <v>71</v>
      </c>
      <c r="G982" s="9" t="s">
        <v>1757</v>
      </c>
      <c r="H982" s="10" t="s">
        <v>72</v>
      </c>
      <c r="I982" s="10" t="s">
        <v>1</v>
      </c>
      <c r="J982" s="10" t="s">
        <v>1758</v>
      </c>
      <c r="K982" s="10" t="s">
        <v>4881</v>
      </c>
      <c r="L982" s="13">
        <v>3354200</v>
      </c>
      <c r="M982" s="13">
        <v>0</v>
      </c>
      <c r="N982" s="13">
        <v>3</v>
      </c>
    </row>
    <row r="983" spans="2:14" ht="52.15" customHeight="1" x14ac:dyDescent="0.25">
      <c r="B983" s="8">
        <v>977</v>
      </c>
      <c r="C983" s="12" t="s">
        <v>4882</v>
      </c>
      <c r="D983" s="9" t="s">
        <v>4883</v>
      </c>
      <c r="E983" s="9" t="s">
        <v>1756</v>
      </c>
      <c r="F983" s="9" t="s">
        <v>71</v>
      </c>
      <c r="G983" s="9" t="s">
        <v>1757</v>
      </c>
      <c r="H983" s="10" t="s">
        <v>72</v>
      </c>
      <c r="I983" s="10" t="s">
        <v>0</v>
      </c>
      <c r="J983" s="10" t="s">
        <v>73</v>
      </c>
      <c r="K983" s="10" t="s">
        <v>4884</v>
      </c>
      <c r="L983" s="13">
        <v>4105000</v>
      </c>
      <c r="M983" s="13">
        <v>0</v>
      </c>
      <c r="N983" s="13">
        <v>5</v>
      </c>
    </row>
    <row r="984" spans="2:14" ht="78.75" x14ac:dyDescent="0.25">
      <c r="B984" s="8">
        <v>978</v>
      </c>
      <c r="C984" s="12" t="s">
        <v>4885</v>
      </c>
      <c r="D984" s="9" t="s">
        <v>4886</v>
      </c>
      <c r="E984" s="9" t="s">
        <v>2060</v>
      </c>
      <c r="F984" s="9" t="s">
        <v>87</v>
      </c>
      <c r="G984" s="9" t="s">
        <v>2234</v>
      </c>
      <c r="H984" s="10" t="s">
        <v>76</v>
      </c>
      <c r="I984" s="10" t="s">
        <v>3</v>
      </c>
      <c r="J984" s="10" t="s">
        <v>1899</v>
      </c>
      <c r="K984" s="10" t="s">
        <v>4887</v>
      </c>
      <c r="L984" s="13">
        <v>124184206</v>
      </c>
      <c r="M984" s="13">
        <v>7710635.9900000002</v>
      </c>
      <c r="N984" s="13">
        <v>73</v>
      </c>
    </row>
    <row r="985" spans="2:14" ht="63" x14ac:dyDescent="0.25">
      <c r="B985" s="8">
        <v>979</v>
      </c>
      <c r="C985" s="12" t="s">
        <v>4888</v>
      </c>
      <c r="D985" s="9" t="s">
        <v>4889</v>
      </c>
      <c r="E985" s="9" t="s">
        <v>1842</v>
      </c>
      <c r="F985" s="9" t="s">
        <v>71</v>
      </c>
      <c r="G985" s="9" t="s">
        <v>1882</v>
      </c>
      <c r="H985" s="10" t="s">
        <v>72</v>
      </c>
      <c r="I985" s="10" t="s">
        <v>1</v>
      </c>
      <c r="J985" s="10" t="s">
        <v>1941</v>
      </c>
      <c r="K985" s="10" t="s">
        <v>4890</v>
      </c>
      <c r="L985" s="13">
        <v>585500</v>
      </c>
      <c r="M985" s="13">
        <v>0</v>
      </c>
      <c r="N985" s="13">
        <v>90</v>
      </c>
    </row>
    <row r="986" spans="2:14" ht="63" x14ac:dyDescent="0.25">
      <c r="B986" s="8">
        <v>980</v>
      </c>
      <c r="C986" s="12" t="s">
        <v>4891</v>
      </c>
      <c r="D986" s="9" t="s">
        <v>4892</v>
      </c>
      <c r="E986" s="9" t="s">
        <v>1817</v>
      </c>
      <c r="F986" s="9" t="s">
        <v>71</v>
      </c>
      <c r="G986" s="9" t="s">
        <v>2090</v>
      </c>
      <c r="H986" s="10" t="s">
        <v>72</v>
      </c>
      <c r="I986" s="10" t="s">
        <v>0</v>
      </c>
      <c r="J986" s="10" t="s">
        <v>73</v>
      </c>
      <c r="K986" s="10" t="s">
        <v>4893</v>
      </c>
      <c r="L986" s="13">
        <v>3763075</v>
      </c>
      <c r="M986" s="13">
        <v>0</v>
      </c>
      <c r="N986" s="13">
        <v>5</v>
      </c>
    </row>
    <row r="987" spans="2:14" ht="52.15" customHeight="1" x14ac:dyDescent="0.25">
      <c r="B987" s="8">
        <v>981</v>
      </c>
      <c r="C987" s="12" t="s">
        <v>4894</v>
      </c>
      <c r="D987" s="9" t="s">
        <v>4677</v>
      </c>
      <c r="E987" s="9" t="s">
        <v>1798</v>
      </c>
      <c r="F987" s="9" t="s">
        <v>71</v>
      </c>
      <c r="G987" s="9" t="s">
        <v>1843</v>
      </c>
      <c r="H987" s="10" t="s">
        <v>72</v>
      </c>
      <c r="I987" s="10" t="s">
        <v>3</v>
      </c>
      <c r="J987" s="10" t="s">
        <v>169</v>
      </c>
      <c r="K987" s="10" t="s">
        <v>4895</v>
      </c>
      <c r="L987" s="13">
        <v>28916000</v>
      </c>
      <c r="M987" s="13">
        <v>0</v>
      </c>
      <c r="N987" s="13">
        <v>50</v>
      </c>
    </row>
    <row r="988" spans="2:14" ht="63" x14ac:dyDescent="0.25">
      <c r="B988" s="8">
        <v>982</v>
      </c>
      <c r="C988" s="12" t="s">
        <v>4896</v>
      </c>
      <c r="D988" s="9" t="s">
        <v>4897</v>
      </c>
      <c r="E988" s="9" t="s">
        <v>111</v>
      </c>
      <c r="F988" s="9" t="s">
        <v>71</v>
      </c>
      <c r="G988" s="9" t="s">
        <v>1882</v>
      </c>
      <c r="H988" s="10" t="s">
        <v>72</v>
      </c>
      <c r="I988" s="10" t="s">
        <v>1</v>
      </c>
      <c r="J988" s="10" t="s">
        <v>4898</v>
      </c>
      <c r="K988" s="10" t="s">
        <v>4899</v>
      </c>
      <c r="L988" s="13">
        <v>533650</v>
      </c>
      <c r="M988" s="13">
        <v>0</v>
      </c>
      <c r="N988" s="13">
        <v>91</v>
      </c>
    </row>
    <row r="989" spans="2:14" ht="52.15" customHeight="1" x14ac:dyDescent="0.25">
      <c r="B989" s="8">
        <v>983</v>
      </c>
      <c r="C989" s="12" t="s">
        <v>4900</v>
      </c>
      <c r="D989" s="9" t="s">
        <v>4901</v>
      </c>
      <c r="E989" s="9" t="s">
        <v>3417</v>
      </c>
      <c r="F989" s="9" t="s">
        <v>71</v>
      </c>
      <c r="G989" s="9" t="s">
        <v>2090</v>
      </c>
      <c r="H989" s="10" t="s">
        <v>72</v>
      </c>
      <c r="I989" s="10" t="s">
        <v>0</v>
      </c>
      <c r="J989" s="10" t="s">
        <v>73</v>
      </c>
      <c r="K989" s="10" t="s">
        <v>4902</v>
      </c>
      <c r="L989" s="13">
        <v>43635648</v>
      </c>
      <c r="M989" s="13">
        <v>0</v>
      </c>
      <c r="N989" s="13">
        <v>0</v>
      </c>
    </row>
    <row r="990" spans="2:14" ht="52.15" customHeight="1" x14ac:dyDescent="0.25">
      <c r="B990" s="8">
        <v>984</v>
      </c>
      <c r="C990" s="12" t="s">
        <v>4903</v>
      </c>
      <c r="D990" s="9" t="s">
        <v>4904</v>
      </c>
      <c r="E990" s="9" t="s">
        <v>1782</v>
      </c>
      <c r="F990" s="9" t="s">
        <v>71</v>
      </c>
      <c r="G990" s="9" t="s">
        <v>2026</v>
      </c>
      <c r="H990" s="10" t="s">
        <v>72</v>
      </c>
      <c r="I990" s="10" t="s">
        <v>1</v>
      </c>
      <c r="J990" s="10" t="s">
        <v>1910</v>
      </c>
      <c r="K990" s="10" t="s">
        <v>4905</v>
      </c>
      <c r="L990" s="13">
        <v>27300000</v>
      </c>
      <c r="M990" s="13">
        <v>1646948</v>
      </c>
      <c r="N990" s="13">
        <v>28</v>
      </c>
    </row>
    <row r="991" spans="2:14" ht="52.15" customHeight="1" x14ac:dyDescent="0.25">
      <c r="B991" s="8">
        <v>985</v>
      </c>
      <c r="C991" s="12" t="s">
        <v>4906</v>
      </c>
      <c r="D991" s="9" t="s">
        <v>4907</v>
      </c>
      <c r="E991" s="9" t="s">
        <v>1809</v>
      </c>
      <c r="F991" s="9" t="s">
        <v>71</v>
      </c>
      <c r="G991" s="9" t="s">
        <v>1830</v>
      </c>
      <c r="H991" s="10" t="s">
        <v>77</v>
      </c>
      <c r="I991" s="10" t="s">
        <v>3</v>
      </c>
      <c r="J991" s="10" t="s">
        <v>2200</v>
      </c>
      <c r="K991" s="10" t="s">
        <v>4908</v>
      </c>
      <c r="L991" s="13">
        <v>5500000</v>
      </c>
      <c r="M991" s="13">
        <v>0</v>
      </c>
      <c r="N991" s="13">
        <v>11</v>
      </c>
    </row>
    <row r="992" spans="2:14" ht="63" x14ac:dyDescent="0.25">
      <c r="B992" s="8">
        <v>986</v>
      </c>
      <c r="C992" s="12" t="s">
        <v>4909</v>
      </c>
      <c r="D992" s="9" t="s">
        <v>4910</v>
      </c>
      <c r="E992" s="9" t="s">
        <v>1973</v>
      </c>
      <c r="F992" s="9" t="s">
        <v>71</v>
      </c>
      <c r="G992" s="9" t="s">
        <v>4480</v>
      </c>
      <c r="H992" s="10" t="s">
        <v>72</v>
      </c>
      <c r="I992" s="10" t="s">
        <v>1</v>
      </c>
      <c r="J992" s="10" t="s">
        <v>1941</v>
      </c>
      <c r="K992" s="10" t="s">
        <v>4911</v>
      </c>
      <c r="L992" s="13">
        <v>2790000</v>
      </c>
      <c r="M992" s="13">
        <v>0</v>
      </c>
      <c r="N992" s="13">
        <v>65</v>
      </c>
    </row>
    <row r="993" spans="2:14" ht="52.15" customHeight="1" x14ac:dyDescent="0.25">
      <c r="B993" s="8">
        <v>987</v>
      </c>
      <c r="C993" s="12" t="s">
        <v>4912</v>
      </c>
      <c r="D993" s="9" t="s">
        <v>4913</v>
      </c>
      <c r="E993" s="9" t="s">
        <v>1949</v>
      </c>
      <c r="F993" s="9" t="s">
        <v>71</v>
      </c>
      <c r="G993" s="9" t="s">
        <v>2218</v>
      </c>
      <c r="H993" s="10" t="s">
        <v>1853</v>
      </c>
      <c r="I993" s="10" t="s">
        <v>1</v>
      </c>
      <c r="J993" s="10" t="s">
        <v>171</v>
      </c>
      <c r="K993" s="10" t="s">
        <v>4914</v>
      </c>
      <c r="L993" s="13">
        <v>42062000</v>
      </c>
      <c r="M993" s="13">
        <v>0</v>
      </c>
      <c r="N993" s="13">
        <v>30</v>
      </c>
    </row>
    <row r="994" spans="2:14" ht="63" x14ac:dyDescent="0.25">
      <c r="B994" s="8">
        <v>988</v>
      </c>
      <c r="C994" s="12" t="s">
        <v>4915</v>
      </c>
      <c r="D994" s="9" t="s">
        <v>4916</v>
      </c>
      <c r="E994" s="9" t="s">
        <v>85</v>
      </c>
      <c r="F994" s="9" t="s">
        <v>71</v>
      </c>
      <c r="G994" s="9" t="s">
        <v>4480</v>
      </c>
      <c r="H994" s="10" t="s">
        <v>72</v>
      </c>
      <c r="I994" s="10" t="s">
        <v>1</v>
      </c>
      <c r="J994" s="10" t="s">
        <v>1941</v>
      </c>
      <c r="K994" s="10" t="s">
        <v>4917</v>
      </c>
      <c r="L994" s="13">
        <v>2072000</v>
      </c>
      <c r="M994" s="13">
        <v>0</v>
      </c>
      <c r="N994" s="13">
        <v>100</v>
      </c>
    </row>
    <row r="995" spans="2:14" ht="52.15" customHeight="1" x14ac:dyDescent="0.25">
      <c r="B995" s="8">
        <v>989</v>
      </c>
      <c r="C995" s="12" t="s">
        <v>4918</v>
      </c>
      <c r="D995" s="9" t="s">
        <v>4919</v>
      </c>
      <c r="E995" s="9" t="s">
        <v>1771</v>
      </c>
      <c r="F995" s="9" t="s">
        <v>71</v>
      </c>
      <c r="G995" s="9" t="s">
        <v>2288</v>
      </c>
      <c r="H995" s="10" t="s">
        <v>77</v>
      </c>
      <c r="I995" s="10" t="s">
        <v>0</v>
      </c>
      <c r="J995" s="10" t="s">
        <v>73</v>
      </c>
      <c r="K995" s="10" t="s">
        <v>4920</v>
      </c>
      <c r="L995" s="13">
        <v>14755830</v>
      </c>
      <c r="M995" s="13">
        <v>0</v>
      </c>
      <c r="N995" s="13">
        <v>40</v>
      </c>
    </row>
    <row r="996" spans="2:14" ht="52.15" customHeight="1" x14ac:dyDescent="0.25">
      <c r="B996" s="8">
        <v>990</v>
      </c>
      <c r="C996" s="12" t="s">
        <v>4921</v>
      </c>
      <c r="D996" s="9" t="s">
        <v>4677</v>
      </c>
      <c r="E996" s="9" t="s">
        <v>1771</v>
      </c>
      <c r="F996" s="9" t="s">
        <v>71</v>
      </c>
      <c r="G996" s="9" t="s">
        <v>2037</v>
      </c>
      <c r="H996" s="10" t="s">
        <v>72</v>
      </c>
      <c r="I996" s="10" t="s">
        <v>2</v>
      </c>
      <c r="J996" s="10" t="s">
        <v>1915</v>
      </c>
      <c r="K996" s="10" t="s">
        <v>4922</v>
      </c>
      <c r="L996" s="13">
        <v>25014950</v>
      </c>
      <c r="M996" s="13">
        <v>0</v>
      </c>
      <c r="N996" s="13">
        <v>69</v>
      </c>
    </row>
    <row r="997" spans="2:14" ht="52.15" customHeight="1" x14ac:dyDescent="0.25">
      <c r="B997" s="8">
        <v>991</v>
      </c>
      <c r="C997" s="12" t="s">
        <v>4923</v>
      </c>
      <c r="D997" s="9" t="s">
        <v>4924</v>
      </c>
      <c r="E997" s="9" t="s">
        <v>1762</v>
      </c>
      <c r="F997" s="9" t="s">
        <v>71</v>
      </c>
      <c r="G997" s="9" t="s">
        <v>2026</v>
      </c>
      <c r="H997" s="10" t="s">
        <v>76</v>
      </c>
      <c r="I997" s="10" t="s">
        <v>0</v>
      </c>
      <c r="J997" s="10" t="s">
        <v>81</v>
      </c>
      <c r="K997" s="10" t="s">
        <v>4925</v>
      </c>
      <c r="L997" s="13">
        <v>760000</v>
      </c>
      <c r="M997" s="13">
        <v>90000</v>
      </c>
      <c r="N997" s="13">
        <v>2</v>
      </c>
    </row>
    <row r="998" spans="2:14" ht="52.15" customHeight="1" x14ac:dyDescent="0.25">
      <c r="B998" s="8">
        <v>992</v>
      </c>
      <c r="C998" s="12" t="s">
        <v>4926</v>
      </c>
      <c r="D998" s="9" t="s">
        <v>4927</v>
      </c>
      <c r="E998" s="9" t="s">
        <v>1782</v>
      </c>
      <c r="F998" s="9" t="s">
        <v>71</v>
      </c>
      <c r="G998" s="9" t="s">
        <v>2218</v>
      </c>
      <c r="H998" s="10" t="s">
        <v>72</v>
      </c>
      <c r="I998" s="10" t="s">
        <v>1</v>
      </c>
      <c r="J998" s="10" t="s">
        <v>4928</v>
      </c>
      <c r="K998" s="10" t="s">
        <v>4929</v>
      </c>
      <c r="L998" s="13">
        <v>3538771</v>
      </c>
      <c r="M998" s="13">
        <v>67080.240000000005</v>
      </c>
      <c r="N998" s="13">
        <v>20</v>
      </c>
    </row>
    <row r="999" spans="2:14" ht="52.15" customHeight="1" x14ac:dyDescent="0.25">
      <c r="B999" s="8">
        <v>993</v>
      </c>
      <c r="C999" s="12" t="s">
        <v>4930</v>
      </c>
      <c r="D999" s="9" t="s">
        <v>4931</v>
      </c>
      <c r="E999" s="9" t="s">
        <v>1817</v>
      </c>
      <c r="F999" s="9" t="s">
        <v>71</v>
      </c>
      <c r="G999" s="9" t="s">
        <v>1909</v>
      </c>
      <c r="H999" s="10" t="s">
        <v>76</v>
      </c>
      <c r="I999" s="10" t="s">
        <v>1</v>
      </c>
      <c r="J999" s="10" t="s">
        <v>2448</v>
      </c>
      <c r="K999" s="10" t="s">
        <v>4932</v>
      </c>
      <c r="L999" s="13">
        <v>3558665</v>
      </c>
      <c r="M999" s="13">
        <v>0</v>
      </c>
      <c r="N999" s="13">
        <v>12</v>
      </c>
    </row>
    <row r="1000" spans="2:14" ht="78.75" x14ac:dyDescent="0.25">
      <c r="B1000" s="8">
        <v>994</v>
      </c>
      <c r="C1000" s="12" t="s">
        <v>4933</v>
      </c>
      <c r="D1000" s="9" t="s">
        <v>4934</v>
      </c>
      <c r="E1000" s="9" t="s">
        <v>4935</v>
      </c>
      <c r="F1000" s="9" t="s">
        <v>71</v>
      </c>
      <c r="G1000" s="9" t="s">
        <v>2125</v>
      </c>
      <c r="H1000" s="10" t="s">
        <v>72</v>
      </c>
      <c r="I1000" s="10" t="s">
        <v>1</v>
      </c>
      <c r="J1000" s="10" t="s">
        <v>4936</v>
      </c>
      <c r="K1000" s="10" t="s">
        <v>4937</v>
      </c>
      <c r="L1000" s="13">
        <v>7710000</v>
      </c>
      <c r="M1000" s="13">
        <v>0</v>
      </c>
      <c r="N1000" s="13">
        <v>15</v>
      </c>
    </row>
    <row r="1001" spans="2:14" ht="52.15" customHeight="1" x14ac:dyDescent="0.25">
      <c r="B1001" s="8">
        <v>995</v>
      </c>
      <c r="C1001" s="12" t="s">
        <v>4938</v>
      </c>
      <c r="D1001" s="9" t="s">
        <v>4939</v>
      </c>
      <c r="E1001" s="9" t="s">
        <v>1767</v>
      </c>
      <c r="F1001" s="9" t="s">
        <v>71</v>
      </c>
      <c r="G1001" s="9" t="s">
        <v>1757</v>
      </c>
      <c r="H1001" s="10" t="s">
        <v>72</v>
      </c>
      <c r="I1001" s="10" t="s">
        <v>1</v>
      </c>
      <c r="J1001" s="10" t="s">
        <v>4940</v>
      </c>
      <c r="K1001" s="10" t="s">
        <v>2022</v>
      </c>
      <c r="L1001" s="13">
        <v>3055000</v>
      </c>
      <c r="M1001" s="13">
        <v>0</v>
      </c>
      <c r="N1001" s="13">
        <v>15</v>
      </c>
    </row>
    <row r="1002" spans="2:14" ht="52.15" customHeight="1" x14ac:dyDescent="0.25">
      <c r="B1002" s="8">
        <v>996</v>
      </c>
      <c r="C1002" s="12" t="s">
        <v>4941</v>
      </c>
      <c r="D1002" s="9" t="s">
        <v>4942</v>
      </c>
      <c r="E1002" s="9" t="s">
        <v>1756</v>
      </c>
      <c r="F1002" s="9" t="s">
        <v>71</v>
      </c>
      <c r="G1002" s="9" t="s">
        <v>1757</v>
      </c>
      <c r="H1002" s="10" t="s">
        <v>72</v>
      </c>
      <c r="I1002" s="10" t="s">
        <v>0</v>
      </c>
      <c r="J1002" s="10" t="s">
        <v>73</v>
      </c>
      <c r="K1002" s="10" t="s">
        <v>4943</v>
      </c>
      <c r="L1002" s="13">
        <v>1845000</v>
      </c>
      <c r="M1002" s="13">
        <v>0</v>
      </c>
      <c r="N1002" s="13">
        <v>5</v>
      </c>
    </row>
    <row r="1003" spans="2:14" ht="52.15" customHeight="1" x14ac:dyDescent="0.25">
      <c r="B1003" s="8">
        <v>997</v>
      </c>
      <c r="C1003" s="12" t="s">
        <v>4944</v>
      </c>
      <c r="D1003" s="9" t="s">
        <v>4945</v>
      </c>
      <c r="E1003" s="9" t="s">
        <v>1771</v>
      </c>
      <c r="F1003" s="9" t="s">
        <v>71</v>
      </c>
      <c r="G1003" s="9" t="s">
        <v>2368</v>
      </c>
      <c r="H1003" s="10" t="s">
        <v>76</v>
      </c>
      <c r="I1003" s="10" t="s">
        <v>0</v>
      </c>
      <c r="J1003" s="10" t="s">
        <v>81</v>
      </c>
      <c r="K1003" s="10" t="s">
        <v>4946</v>
      </c>
      <c r="L1003" s="13">
        <v>1618500</v>
      </c>
      <c r="M1003" s="13">
        <v>133082</v>
      </c>
      <c r="N1003" s="13">
        <v>3</v>
      </c>
    </row>
    <row r="1004" spans="2:14" ht="52.15" customHeight="1" x14ac:dyDescent="0.25">
      <c r="B1004" s="8">
        <v>998</v>
      </c>
      <c r="C1004" s="12" t="s">
        <v>4947</v>
      </c>
      <c r="D1004" s="9" t="s">
        <v>4948</v>
      </c>
      <c r="E1004" s="9" t="s">
        <v>1771</v>
      </c>
      <c r="F1004" s="9" t="s">
        <v>71</v>
      </c>
      <c r="G1004" s="9" t="s">
        <v>3074</v>
      </c>
      <c r="H1004" s="10" t="s">
        <v>76</v>
      </c>
      <c r="I1004" s="10" t="s">
        <v>2</v>
      </c>
      <c r="J1004" s="10" t="s">
        <v>2244</v>
      </c>
      <c r="K1004" s="10" t="s">
        <v>4949</v>
      </c>
      <c r="L1004" s="13">
        <v>10800000</v>
      </c>
      <c r="M1004" s="13">
        <v>1150000</v>
      </c>
      <c r="N1004" s="13">
        <v>10</v>
      </c>
    </row>
    <row r="1005" spans="2:14" ht="52.15" customHeight="1" x14ac:dyDescent="0.25">
      <c r="B1005" s="8">
        <v>999</v>
      </c>
      <c r="C1005" s="12" t="s">
        <v>4950</v>
      </c>
      <c r="D1005" s="9" t="s">
        <v>4951</v>
      </c>
      <c r="E1005" s="9" t="s">
        <v>1771</v>
      </c>
      <c r="F1005" s="9" t="s">
        <v>71</v>
      </c>
      <c r="G1005" s="9" t="s">
        <v>1772</v>
      </c>
      <c r="H1005" s="10" t="s">
        <v>76</v>
      </c>
      <c r="I1005" s="10" t="s">
        <v>0</v>
      </c>
      <c r="J1005" s="10" t="s">
        <v>81</v>
      </c>
      <c r="K1005" s="10" t="s">
        <v>4952</v>
      </c>
      <c r="L1005" s="13">
        <v>12360285</v>
      </c>
      <c r="M1005" s="13">
        <v>593537</v>
      </c>
      <c r="N1005" s="13">
        <v>15</v>
      </c>
    </row>
    <row r="1006" spans="2:14" ht="63" x14ac:dyDescent="0.25">
      <c r="B1006" s="8">
        <v>1000</v>
      </c>
      <c r="C1006" s="12" t="s">
        <v>4953</v>
      </c>
      <c r="D1006" s="9" t="s">
        <v>4954</v>
      </c>
      <c r="E1006" s="9" t="s">
        <v>179</v>
      </c>
      <c r="F1006" s="9" t="s">
        <v>71</v>
      </c>
      <c r="G1006" s="9" t="s">
        <v>3116</v>
      </c>
      <c r="H1006" s="10" t="s">
        <v>72</v>
      </c>
      <c r="I1006" s="10" t="s">
        <v>1</v>
      </c>
      <c r="J1006" s="10" t="s">
        <v>1941</v>
      </c>
      <c r="K1006" s="10" t="s">
        <v>4955</v>
      </c>
      <c r="L1006" s="13">
        <v>6289000</v>
      </c>
      <c r="M1006" s="13">
        <v>0</v>
      </c>
      <c r="N1006" s="13">
        <v>25</v>
      </c>
    </row>
    <row r="1007" spans="2:14" ht="94.5" x14ac:dyDescent="0.25">
      <c r="B1007" s="8">
        <v>1001</v>
      </c>
      <c r="C1007" s="12" t="s">
        <v>4956</v>
      </c>
      <c r="D1007" s="9" t="s">
        <v>4957</v>
      </c>
      <c r="E1007" s="9" t="s">
        <v>1936</v>
      </c>
      <c r="F1007" s="9" t="s">
        <v>71</v>
      </c>
      <c r="G1007" s="9" t="s">
        <v>2191</v>
      </c>
      <c r="H1007" s="10" t="s">
        <v>72</v>
      </c>
      <c r="I1007" s="10" t="s">
        <v>3</v>
      </c>
      <c r="J1007" s="10" t="s">
        <v>1906</v>
      </c>
      <c r="K1007" s="10" t="s">
        <v>4958</v>
      </c>
      <c r="L1007" s="13">
        <v>16970000</v>
      </c>
      <c r="M1007" s="13">
        <v>0</v>
      </c>
      <c r="N1007" s="13">
        <v>25</v>
      </c>
    </row>
    <row r="1008" spans="2:14" ht="52.15" customHeight="1" x14ac:dyDescent="0.25">
      <c r="B1008" s="8">
        <v>1002</v>
      </c>
      <c r="C1008" s="12" t="s">
        <v>4959</v>
      </c>
      <c r="D1008" s="9" t="s">
        <v>4960</v>
      </c>
      <c r="E1008" s="9" t="s">
        <v>1771</v>
      </c>
      <c r="F1008" s="9" t="s">
        <v>71</v>
      </c>
      <c r="G1008" s="9" t="s">
        <v>1772</v>
      </c>
      <c r="H1008" s="10" t="s">
        <v>72</v>
      </c>
      <c r="I1008" s="10" t="s">
        <v>0</v>
      </c>
      <c r="J1008" s="10" t="s">
        <v>81</v>
      </c>
      <c r="K1008" s="10" t="s">
        <v>4961</v>
      </c>
      <c r="L1008" s="13">
        <v>1478227</v>
      </c>
      <c r="M1008" s="13">
        <v>126000</v>
      </c>
      <c r="N1008" s="13">
        <v>7</v>
      </c>
    </row>
    <row r="1009" spans="2:14" ht="52.15" customHeight="1" x14ac:dyDescent="0.25">
      <c r="B1009" s="8">
        <v>1003</v>
      </c>
      <c r="C1009" s="12" t="s">
        <v>4962</v>
      </c>
      <c r="D1009" s="9" t="s">
        <v>4963</v>
      </c>
      <c r="E1009" s="9" t="s">
        <v>1771</v>
      </c>
      <c r="F1009" s="9" t="s">
        <v>71</v>
      </c>
      <c r="G1009" s="9" t="s">
        <v>1772</v>
      </c>
      <c r="H1009" s="10" t="s">
        <v>76</v>
      </c>
      <c r="I1009" s="10" t="s">
        <v>0</v>
      </c>
      <c r="J1009" s="10" t="s">
        <v>81</v>
      </c>
      <c r="K1009" s="10" t="s">
        <v>4964</v>
      </c>
      <c r="L1009" s="13">
        <v>3491816</v>
      </c>
      <c r="M1009" s="13">
        <v>447000</v>
      </c>
      <c r="N1009" s="13">
        <v>3</v>
      </c>
    </row>
    <row r="1010" spans="2:14" ht="52.15" customHeight="1" x14ac:dyDescent="0.25">
      <c r="B1010" s="8">
        <v>1004</v>
      </c>
      <c r="C1010" s="12" t="s">
        <v>4965</v>
      </c>
      <c r="D1010" s="9" t="s">
        <v>4966</v>
      </c>
      <c r="E1010" s="9" t="s">
        <v>1949</v>
      </c>
      <c r="F1010" s="9" t="s">
        <v>71</v>
      </c>
      <c r="G1010" s="9" t="s">
        <v>1772</v>
      </c>
      <c r="H1010" s="10" t="s">
        <v>76</v>
      </c>
      <c r="I1010" s="10" t="s">
        <v>0</v>
      </c>
      <c r="J1010" s="10" t="s">
        <v>81</v>
      </c>
      <c r="K1010" s="10" t="s">
        <v>4967</v>
      </c>
      <c r="L1010" s="13">
        <v>3962955</v>
      </c>
      <c r="M1010" s="13">
        <v>500000</v>
      </c>
      <c r="N1010" s="13">
        <v>2</v>
      </c>
    </row>
    <row r="1011" spans="2:14" ht="63" x14ac:dyDescent="0.25">
      <c r="B1011" s="8">
        <v>1005</v>
      </c>
      <c r="C1011" s="12" t="s">
        <v>4968</v>
      </c>
      <c r="D1011" s="9" t="s">
        <v>4969</v>
      </c>
      <c r="E1011" s="9" t="s">
        <v>1973</v>
      </c>
      <c r="F1011" s="9" t="s">
        <v>71</v>
      </c>
      <c r="G1011" s="9" t="s">
        <v>4119</v>
      </c>
      <c r="H1011" s="10" t="s">
        <v>72</v>
      </c>
      <c r="I1011" s="10" t="s">
        <v>1</v>
      </c>
      <c r="J1011" s="10" t="s">
        <v>1941</v>
      </c>
      <c r="K1011" s="10" t="s">
        <v>4970</v>
      </c>
      <c r="L1011" s="13">
        <v>2253000</v>
      </c>
      <c r="M1011" s="13">
        <v>0</v>
      </c>
      <c r="N1011" s="13">
        <v>20</v>
      </c>
    </row>
    <row r="1012" spans="2:14" ht="52.15" customHeight="1" x14ac:dyDescent="0.25">
      <c r="B1012" s="8">
        <v>1006</v>
      </c>
      <c r="C1012" s="12" t="s">
        <v>4971</v>
      </c>
      <c r="D1012" s="9" t="s">
        <v>4972</v>
      </c>
      <c r="E1012" s="9" t="s">
        <v>1825</v>
      </c>
      <c r="F1012" s="9" t="s">
        <v>71</v>
      </c>
      <c r="G1012" s="9" t="s">
        <v>4244</v>
      </c>
      <c r="H1012" s="10" t="s">
        <v>72</v>
      </c>
      <c r="I1012" s="10" t="s">
        <v>2</v>
      </c>
      <c r="J1012" s="10" t="s">
        <v>1915</v>
      </c>
      <c r="K1012" s="10" t="s">
        <v>4973</v>
      </c>
      <c r="L1012" s="13">
        <v>156470000</v>
      </c>
      <c r="M1012" s="13">
        <v>0</v>
      </c>
      <c r="N1012" s="13">
        <v>45</v>
      </c>
    </row>
    <row r="1013" spans="2:14" ht="52.15" customHeight="1" x14ac:dyDescent="0.25">
      <c r="B1013" s="8">
        <v>1007</v>
      </c>
      <c r="C1013" s="12" t="s">
        <v>4974</v>
      </c>
      <c r="D1013" s="9" t="s">
        <v>4975</v>
      </c>
      <c r="E1013" s="9" t="s">
        <v>1874</v>
      </c>
      <c r="F1013" s="9" t="s">
        <v>71</v>
      </c>
      <c r="G1013" s="9" t="s">
        <v>1772</v>
      </c>
      <c r="H1013" s="10" t="s">
        <v>96</v>
      </c>
      <c r="I1013" s="10" t="s">
        <v>0</v>
      </c>
      <c r="J1013" s="10" t="s">
        <v>81</v>
      </c>
      <c r="K1013" s="10" t="s">
        <v>4976</v>
      </c>
      <c r="L1013" s="13">
        <v>268472043</v>
      </c>
      <c r="M1013" s="13">
        <v>35173929</v>
      </c>
      <c r="N1013" s="13">
        <v>5</v>
      </c>
    </row>
    <row r="1014" spans="2:14" ht="63" x14ac:dyDescent="0.25">
      <c r="B1014" s="8">
        <v>1008</v>
      </c>
      <c r="C1014" s="12" t="s">
        <v>4977</v>
      </c>
      <c r="D1014" s="9" t="s">
        <v>4978</v>
      </c>
      <c r="E1014" s="9" t="s">
        <v>1762</v>
      </c>
      <c r="F1014" s="9" t="s">
        <v>87</v>
      </c>
      <c r="G1014" s="9" t="s">
        <v>1838</v>
      </c>
      <c r="H1014" s="10" t="s">
        <v>72</v>
      </c>
      <c r="I1014" s="10" t="s">
        <v>3</v>
      </c>
      <c r="J1014" s="10" t="s">
        <v>98</v>
      </c>
      <c r="K1014" s="10" t="s">
        <v>4979</v>
      </c>
      <c r="L1014" s="13">
        <v>113686519</v>
      </c>
      <c r="M1014" s="13">
        <v>12473765</v>
      </c>
      <c r="N1014" s="13">
        <v>100</v>
      </c>
    </row>
    <row r="1015" spans="2:14" ht="52.15" customHeight="1" x14ac:dyDescent="0.25">
      <c r="B1015" s="8">
        <v>1009</v>
      </c>
      <c r="C1015" s="12" t="s">
        <v>4980</v>
      </c>
      <c r="D1015" s="9" t="s">
        <v>4677</v>
      </c>
      <c r="E1015" s="9" t="s">
        <v>1771</v>
      </c>
      <c r="F1015" s="9" t="s">
        <v>71</v>
      </c>
      <c r="G1015" s="9" t="s">
        <v>2037</v>
      </c>
      <c r="H1015" s="10" t="s">
        <v>72</v>
      </c>
      <c r="I1015" s="10" t="s">
        <v>2</v>
      </c>
      <c r="J1015" s="10" t="s">
        <v>1915</v>
      </c>
      <c r="K1015" s="10" t="s">
        <v>4981</v>
      </c>
      <c r="L1015" s="13">
        <v>21332000</v>
      </c>
      <c r="M1015" s="13">
        <v>0</v>
      </c>
      <c r="N1015" s="13">
        <v>70</v>
      </c>
    </row>
    <row r="1016" spans="2:14" ht="52.15" customHeight="1" x14ac:dyDescent="0.25">
      <c r="B1016" s="8">
        <v>1010</v>
      </c>
      <c r="C1016" s="12" t="s">
        <v>4982</v>
      </c>
      <c r="D1016" s="9" t="s">
        <v>4983</v>
      </c>
      <c r="E1016" s="9" t="s">
        <v>1771</v>
      </c>
      <c r="F1016" s="9" t="s">
        <v>71</v>
      </c>
      <c r="G1016" s="9" t="s">
        <v>2288</v>
      </c>
      <c r="H1016" s="10" t="s">
        <v>77</v>
      </c>
      <c r="I1016" s="10" t="s">
        <v>0</v>
      </c>
      <c r="J1016" s="10" t="s">
        <v>73</v>
      </c>
      <c r="K1016" s="10" t="s">
        <v>4984</v>
      </c>
      <c r="L1016" s="13">
        <v>1628091</v>
      </c>
      <c r="M1016" s="13">
        <v>0</v>
      </c>
      <c r="N1016" s="13">
        <v>7</v>
      </c>
    </row>
    <row r="1017" spans="2:14" ht="63" x14ac:dyDescent="0.25">
      <c r="B1017" s="8">
        <v>1011</v>
      </c>
      <c r="C1017" s="12" t="s">
        <v>4985</v>
      </c>
      <c r="D1017" s="9" t="s">
        <v>4986</v>
      </c>
      <c r="E1017" s="9" t="s">
        <v>1793</v>
      </c>
      <c r="F1017" s="9" t="s">
        <v>71</v>
      </c>
      <c r="G1017" s="9" t="s">
        <v>3951</v>
      </c>
      <c r="H1017" s="10" t="s">
        <v>72</v>
      </c>
      <c r="I1017" s="10" t="s">
        <v>3</v>
      </c>
      <c r="J1017" s="10" t="s">
        <v>1999</v>
      </c>
      <c r="K1017" s="10" t="s">
        <v>4987</v>
      </c>
      <c r="L1017" s="13">
        <v>1217871</v>
      </c>
      <c r="M1017" s="13">
        <v>130000</v>
      </c>
      <c r="N1017" s="13">
        <v>10</v>
      </c>
    </row>
    <row r="1018" spans="2:14" ht="52.15" customHeight="1" x14ac:dyDescent="0.25">
      <c r="B1018" s="8">
        <v>1012</v>
      </c>
      <c r="C1018" s="12" t="s">
        <v>4988</v>
      </c>
      <c r="D1018" s="9" t="s">
        <v>4989</v>
      </c>
      <c r="E1018" s="9" t="s">
        <v>1771</v>
      </c>
      <c r="F1018" s="9" t="s">
        <v>71</v>
      </c>
      <c r="G1018" s="9" t="s">
        <v>1772</v>
      </c>
      <c r="H1018" s="10" t="s">
        <v>76</v>
      </c>
      <c r="I1018" s="10" t="s">
        <v>0</v>
      </c>
      <c r="J1018" s="10" t="s">
        <v>81</v>
      </c>
      <c r="K1018" s="10" t="s">
        <v>4990</v>
      </c>
      <c r="L1018" s="13">
        <v>1078289</v>
      </c>
      <c r="M1018" s="13">
        <v>134600</v>
      </c>
      <c r="N1018" s="13">
        <v>5</v>
      </c>
    </row>
    <row r="1019" spans="2:14" ht="52.15" customHeight="1" x14ac:dyDescent="0.25">
      <c r="B1019" s="8">
        <v>1013</v>
      </c>
      <c r="C1019" s="12" t="s">
        <v>4991</v>
      </c>
      <c r="D1019" s="9" t="s">
        <v>4992</v>
      </c>
      <c r="E1019" s="9" t="s">
        <v>3440</v>
      </c>
      <c r="F1019" s="9" t="s">
        <v>71</v>
      </c>
      <c r="G1019" s="9" t="s">
        <v>2043</v>
      </c>
      <c r="H1019" s="10" t="s">
        <v>72</v>
      </c>
      <c r="I1019" s="10" t="s">
        <v>3</v>
      </c>
      <c r="J1019" s="10" t="s">
        <v>1870</v>
      </c>
      <c r="K1019" s="10" t="s">
        <v>4993</v>
      </c>
      <c r="L1019" s="13">
        <v>50107586</v>
      </c>
      <c r="M1019" s="13">
        <v>5028589</v>
      </c>
      <c r="N1019" s="13">
        <v>30</v>
      </c>
    </row>
    <row r="1020" spans="2:14" ht="52.15" customHeight="1" x14ac:dyDescent="0.25">
      <c r="B1020" s="8">
        <v>1014</v>
      </c>
      <c r="C1020" s="12" t="s">
        <v>4994</v>
      </c>
      <c r="D1020" s="9" t="s">
        <v>4995</v>
      </c>
      <c r="E1020" s="9" t="s">
        <v>1886</v>
      </c>
      <c r="F1020" s="9" t="s">
        <v>71</v>
      </c>
      <c r="G1020" s="9" t="s">
        <v>3037</v>
      </c>
      <c r="H1020" s="10" t="s">
        <v>72</v>
      </c>
      <c r="I1020" s="10" t="s">
        <v>1</v>
      </c>
      <c r="J1020" s="10" t="s">
        <v>169</v>
      </c>
      <c r="K1020" s="10" t="s">
        <v>4996</v>
      </c>
      <c r="L1020" s="13">
        <v>8500000</v>
      </c>
      <c r="M1020" s="13">
        <v>0</v>
      </c>
      <c r="N1020" s="13">
        <v>15</v>
      </c>
    </row>
    <row r="1021" spans="2:14" ht="52.15" customHeight="1" x14ac:dyDescent="0.25">
      <c r="B1021" s="8">
        <v>1015</v>
      </c>
      <c r="C1021" s="12" t="s">
        <v>4997</v>
      </c>
      <c r="D1021" s="9" t="s">
        <v>4998</v>
      </c>
      <c r="E1021" s="9" t="s">
        <v>1756</v>
      </c>
      <c r="F1021" s="9" t="s">
        <v>71</v>
      </c>
      <c r="G1021" s="9" t="s">
        <v>1757</v>
      </c>
      <c r="H1021" s="10" t="s">
        <v>72</v>
      </c>
      <c r="I1021" s="10" t="s">
        <v>0</v>
      </c>
      <c r="J1021" s="10" t="s">
        <v>73</v>
      </c>
      <c r="K1021" s="10" t="s">
        <v>4999</v>
      </c>
      <c r="L1021" s="13">
        <v>1666700</v>
      </c>
      <c r="M1021" s="13">
        <v>0</v>
      </c>
      <c r="N1021" s="13">
        <v>1</v>
      </c>
    </row>
    <row r="1022" spans="2:14" ht="63" x14ac:dyDescent="0.25">
      <c r="B1022" s="8">
        <v>1016</v>
      </c>
      <c r="C1022" s="12" t="s">
        <v>5000</v>
      </c>
      <c r="D1022" s="9" t="s">
        <v>5001</v>
      </c>
      <c r="E1022" s="9" t="s">
        <v>85</v>
      </c>
      <c r="F1022" s="9" t="s">
        <v>71</v>
      </c>
      <c r="G1022" s="9" t="s">
        <v>2026</v>
      </c>
      <c r="H1022" s="10" t="s">
        <v>72</v>
      </c>
      <c r="I1022" s="10" t="s">
        <v>1</v>
      </c>
      <c r="J1022" s="10" t="s">
        <v>1941</v>
      </c>
      <c r="K1022" s="10" t="s">
        <v>5002</v>
      </c>
      <c r="L1022" s="13">
        <v>2448500</v>
      </c>
      <c r="M1022" s="13">
        <v>0</v>
      </c>
      <c r="N1022" s="13">
        <v>50</v>
      </c>
    </row>
    <row r="1023" spans="2:14" ht="52.15" customHeight="1" x14ac:dyDescent="0.25">
      <c r="B1023" s="8">
        <v>1017</v>
      </c>
      <c r="C1023" s="12" t="s">
        <v>5003</v>
      </c>
      <c r="D1023" s="9" t="s">
        <v>5004</v>
      </c>
      <c r="E1023" s="9" t="s">
        <v>1869</v>
      </c>
      <c r="F1023" s="9" t="s">
        <v>71</v>
      </c>
      <c r="G1023" s="9" t="s">
        <v>1772</v>
      </c>
      <c r="H1023" s="10" t="s">
        <v>72</v>
      </c>
      <c r="I1023" s="10" t="s">
        <v>0</v>
      </c>
      <c r="J1023" s="10" t="s">
        <v>81</v>
      </c>
      <c r="K1023" s="10" t="s">
        <v>5005</v>
      </c>
      <c r="L1023" s="13">
        <v>1485448</v>
      </c>
      <c r="M1023" s="13">
        <v>160000</v>
      </c>
      <c r="N1023" s="13">
        <v>8</v>
      </c>
    </row>
    <row r="1024" spans="2:14" ht="63" x14ac:dyDescent="0.25">
      <c r="B1024" s="8">
        <v>1018</v>
      </c>
      <c r="C1024" s="12" t="s">
        <v>5006</v>
      </c>
      <c r="D1024" s="9" t="s">
        <v>5007</v>
      </c>
      <c r="E1024" s="9" t="s">
        <v>1798</v>
      </c>
      <c r="F1024" s="9" t="s">
        <v>71</v>
      </c>
      <c r="G1024" s="9" t="s">
        <v>2320</v>
      </c>
      <c r="H1024" s="10" t="s">
        <v>112</v>
      </c>
      <c r="I1024" s="10" t="s">
        <v>1</v>
      </c>
      <c r="J1024" s="10" t="s">
        <v>98</v>
      </c>
      <c r="K1024" s="10" t="s">
        <v>5008</v>
      </c>
      <c r="L1024" s="13">
        <v>1414995</v>
      </c>
      <c r="M1024" s="13">
        <v>177386</v>
      </c>
      <c r="N1024" s="13">
        <v>30</v>
      </c>
    </row>
    <row r="1025" spans="2:14" ht="63" x14ac:dyDescent="0.25">
      <c r="B1025" s="8">
        <v>1019</v>
      </c>
      <c r="C1025" s="12" t="s">
        <v>5009</v>
      </c>
      <c r="D1025" s="9" t="s">
        <v>5010</v>
      </c>
      <c r="E1025" s="9" t="s">
        <v>1973</v>
      </c>
      <c r="F1025" s="9" t="s">
        <v>71</v>
      </c>
      <c r="G1025" s="9" t="s">
        <v>1826</v>
      </c>
      <c r="H1025" s="10" t="s">
        <v>72</v>
      </c>
      <c r="I1025" s="10" t="s">
        <v>3</v>
      </c>
      <c r="J1025" s="10" t="s">
        <v>2301</v>
      </c>
      <c r="K1025" s="10" t="s">
        <v>5011</v>
      </c>
      <c r="L1025" s="13">
        <v>12950000</v>
      </c>
      <c r="M1025" s="13">
        <v>0</v>
      </c>
      <c r="N1025" s="13">
        <v>35</v>
      </c>
    </row>
    <row r="1026" spans="2:14" ht="52.15" customHeight="1" x14ac:dyDescent="0.25">
      <c r="B1026" s="8">
        <v>1020</v>
      </c>
      <c r="C1026" s="12" t="s">
        <v>5012</v>
      </c>
      <c r="D1026" s="9" t="s">
        <v>5013</v>
      </c>
      <c r="E1026" s="9" t="s">
        <v>1949</v>
      </c>
      <c r="F1026" s="9" t="s">
        <v>71</v>
      </c>
      <c r="G1026" s="9" t="s">
        <v>2218</v>
      </c>
      <c r="H1026" s="10" t="s">
        <v>72</v>
      </c>
      <c r="I1026" s="10" t="s">
        <v>3</v>
      </c>
      <c r="J1026" s="10" t="s">
        <v>3699</v>
      </c>
      <c r="K1026" s="10" t="s">
        <v>5014</v>
      </c>
      <c r="L1026" s="13">
        <v>4700000</v>
      </c>
      <c r="M1026" s="13">
        <v>221018</v>
      </c>
      <c r="N1026" s="13">
        <v>80</v>
      </c>
    </row>
    <row r="1027" spans="2:14" ht="63" x14ac:dyDescent="0.25">
      <c r="B1027" s="8">
        <v>1021</v>
      </c>
      <c r="C1027" s="12" t="s">
        <v>5015</v>
      </c>
      <c r="D1027" s="9" t="s">
        <v>5016</v>
      </c>
      <c r="E1027" s="9" t="s">
        <v>5017</v>
      </c>
      <c r="F1027" s="9" t="s">
        <v>71</v>
      </c>
      <c r="G1027" s="9" t="s">
        <v>2090</v>
      </c>
      <c r="H1027" s="10" t="s">
        <v>76</v>
      </c>
      <c r="I1027" s="10" t="s">
        <v>1</v>
      </c>
      <c r="J1027" s="10" t="s">
        <v>5018</v>
      </c>
      <c r="K1027" s="10" t="s">
        <v>5019</v>
      </c>
      <c r="L1027" s="13">
        <v>1450000000</v>
      </c>
      <c r="M1027" s="13">
        <v>0</v>
      </c>
      <c r="N1027" s="13">
        <v>300</v>
      </c>
    </row>
    <row r="1028" spans="2:14" ht="52.15" customHeight="1" x14ac:dyDescent="0.25">
      <c r="B1028" s="8">
        <v>1022</v>
      </c>
      <c r="C1028" s="12" t="s">
        <v>5020</v>
      </c>
      <c r="D1028" s="9" t="s">
        <v>5021</v>
      </c>
      <c r="E1028" s="9" t="s">
        <v>1762</v>
      </c>
      <c r="F1028" s="9" t="s">
        <v>71</v>
      </c>
      <c r="G1028" s="9" t="s">
        <v>2033</v>
      </c>
      <c r="H1028" s="10" t="s">
        <v>76</v>
      </c>
      <c r="I1028" s="10" t="s">
        <v>3</v>
      </c>
      <c r="J1028" s="10" t="s">
        <v>98</v>
      </c>
      <c r="K1028" s="10" t="s">
        <v>5022</v>
      </c>
      <c r="L1028" s="13">
        <v>32224947</v>
      </c>
      <c r="M1028" s="13">
        <v>4259573</v>
      </c>
      <c r="N1028" s="13">
        <v>36</v>
      </c>
    </row>
    <row r="1029" spans="2:14" ht="52.15" customHeight="1" x14ac:dyDescent="0.25">
      <c r="B1029" s="8">
        <v>1023</v>
      </c>
      <c r="C1029" s="12" t="s">
        <v>5023</v>
      </c>
      <c r="D1029" s="9" t="s">
        <v>5024</v>
      </c>
      <c r="E1029" s="9" t="s">
        <v>1817</v>
      </c>
      <c r="F1029" s="9" t="s">
        <v>71</v>
      </c>
      <c r="G1029" s="9" t="s">
        <v>2090</v>
      </c>
      <c r="H1029" s="10" t="s">
        <v>72</v>
      </c>
      <c r="I1029" s="10" t="s">
        <v>0</v>
      </c>
      <c r="J1029" s="10" t="s">
        <v>73</v>
      </c>
      <c r="K1029" s="10" t="s">
        <v>5025</v>
      </c>
      <c r="L1029" s="13">
        <v>139253950</v>
      </c>
      <c r="M1029" s="13">
        <v>0</v>
      </c>
      <c r="N1029" s="13">
        <v>0</v>
      </c>
    </row>
    <row r="1030" spans="2:14" ht="52.15" customHeight="1" x14ac:dyDescent="0.25">
      <c r="B1030" s="8">
        <v>1024</v>
      </c>
      <c r="C1030" s="12" t="s">
        <v>5026</v>
      </c>
      <c r="D1030" s="9" t="s">
        <v>5027</v>
      </c>
      <c r="E1030" s="9" t="s">
        <v>1782</v>
      </c>
      <c r="F1030" s="9" t="s">
        <v>71</v>
      </c>
      <c r="G1030" s="9" t="s">
        <v>1772</v>
      </c>
      <c r="H1030" s="10" t="s">
        <v>72</v>
      </c>
      <c r="I1030" s="10" t="s">
        <v>0</v>
      </c>
      <c r="J1030" s="10" t="s">
        <v>81</v>
      </c>
      <c r="K1030" s="10" t="s">
        <v>5028</v>
      </c>
      <c r="L1030" s="13">
        <v>11372500</v>
      </c>
      <c r="M1030" s="13">
        <v>683077</v>
      </c>
      <c r="N1030" s="13">
        <v>10</v>
      </c>
    </row>
    <row r="1031" spans="2:14" ht="52.15" customHeight="1" x14ac:dyDescent="0.25">
      <c r="B1031" s="8">
        <v>1025</v>
      </c>
      <c r="C1031" s="12" t="s">
        <v>5029</v>
      </c>
      <c r="D1031" s="9" t="s">
        <v>5030</v>
      </c>
      <c r="E1031" s="9" t="s">
        <v>1771</v>
      </c>
      <c r="F1031" s="9" t="s">
        <v>71</v>
      </c>
      <c r="G1031" s="9" t="s">
        <v>1945</v>
      </c>
      <c r="H1031" s="10" t="s">
        <v>72</v>
      </c>
      <c r="I1031" s="10" t="s">
        <v>2</v>
      </c>
      <c r="J1031" s="10" t="s">
        <v>1899</v>
      </c>
      <c r="K1031" s="10" t="s">
        <v>5031</v>
      </c>
      <c r="L1031" s="13">
        <v>8559030</v>
      </c>
      <c r="M1031" s="13">
        <v>300000</v>
      </c>
      <c r="N1031" s="13">
        <v>500</v>
      </c>
    </row>
    <row r="1032" spans="2:14" ht="52.15" customHeight="1" x14ac:dyDescent="0.25">
      <c r="B1032" s="8">
        <v>1026</v>
      </c>
      <c r="C1032" s="12" t="s">
        <v>5032</v>
      </c>
      <c r="D1032" s="9" t="s">
        <v>5033</v>
      </c>
      <c r="E1032" s="9" t="s">
        <v>1771</v>
      </c>
      <c r="F1032" s="9" t="s">
        <v>71</v>
      </c>
      <c r="G1032" s="9" t="s">
        <v>1903</v>
      </c>
      <c r="H1032" s="10" t="s">
        <v>76</v>
      </c>
      <c r="I1032" s="10" t="s">
        <v>0</v>
      </c>
      <c r="J1032" s="10" t="s">
        <v>81</v>
      </c>
      <c r="K1032" s="10" t="s">
        <v>5034</v>
      </c>
      <c r="L1032" s="13">
        <v>2268106</v>
      </c>
      <c r="M1032" s="13">
        <v>246952</v>
      </c>
      <c r="N1032" s="13">
        <v>10</v>
      </c>
    </row>
    <row r="1033" spans="2:14" ht="94.5" x14ac:dyDescent="0.25">
      <c r="B1033" s="8">
        <v>1027</v>
      </c>
      <c r="C1033" s="12" t="s">
        <v>5035</v>
      </c>
      <c r="D1033" s="9" t="s">
        <v>5036</v>
      </c>
      <c r="E1033" s="9" t="s">
        <v>1825</v>
      </c>
      <c r="F1033" s="9" t="s">
        <v>71</v>
      </c>
      <c r="G1033" s="9" t="s">
        <v>3851</v>
      </c>
      <c r="H1033" s="10" t="s">
        <v>4439</v>
      </c>
      <c r="I1033" s="10" t="s">
        <v>2</v>
      </c>
      <c r="J1033" s="10" t="s">
        <v>2244</v>
      </c>
      <c r="K1033" s="10" t="s">
        <v>5037</v>
      </c>
      <c r="L1033" s="13">
        <v>39000000</v>
      </c>
      <c r="M1033" s="13">
        <v>3184908</v>
      </c>
      <c r="N1033" s="13">
        <v>21</v>
      </c>
    </row>
    <row r="1034" spans="2:14" ht="52.15" customHeight="1" x14ac:dyDescent="0.25">
      <c r="B1034" s="8">
        <v>1028</v>
      </c>
      <c r="C1034" s="12" t="s">
        <v>5038</v>
      </c>
      <c r="D1034" s="9" t="s">
        <v>5039</v>
      </c>
      <c r="E1034" s="9" t="s">
        <v>2466</v>
      </c>
      <c r="F1034" s="9" t="s">
        <v>71</v>
      </c>
      <c r="G1034" s="9" t="s">
        <v>1882</v>
      </c>
      <c r="H1034" s="10" t="s">
        <v>5040</v>
      </c>
      <c r="I1034" s="10" t="s">
        <v>5040</v>
      </c>
      <c r="J1034" s="10" t="s">
        <v>5041</v>
      </c>
      <c r="K1034" s="10" t="s">
        <v>5042</v>
      </c>
      <c r="L1034" s="13">
        <v>500000</v>
      </c>
      <c r="M1034" s="13">
        <v>0</v>
      </c>
      <c r="N1034" s="13">
        <v>100</v>
      </c>
    </row>
    <row r="1035" spans="2:14" ht="63" x14ac:dyDescent="0.25">
      <c r="B1035" s="8">
        <v>1029</v>
      </c>
      <c r="C1035" s="12" t="s">
        <v>5043</v>
      </c>
      <c r="D1035" s="9" t="s">
        <v>5044</v>
      </c>
      <c r="E1035" s="9" t="s">
        <v>1771</v>
      </c>
      <c r="F1035" s="9" t="s">
        <v>71</v>
      </c>
      <c r="G1035" s="9" t="s">
        <v>5045</v>
      </c>
      <c r="H1035" s="10" t="s">
        <v>76</v>
      </c>
      <c r="I1035" s="10" t="s">
        <v>3</v>
      </c>
      <c r="J1035" s="10" t="s">
        <v>5046</v>
      </c>
      <c r="K1035" s="10" t="s">
        <v>5047</v>
      </c>
      <c r="L1035" s="13">
        <v>3531122</v>
      </c>
      <c r="M1035" s="13">
        <v>112394</v>
      </c>
      <c r="N1035" s="13">
        <v>6</v>
      </c>
    </row>
    <row r="1036" spans="2:14" ht="52.15" customHeight="1" x14ac:dyDescent="0.25">
      <c r="B1036" s="8">
        <v>1030</v>
      </c>
      <c r="C1036" s="12" t="s">
        <v>5048</v>
      </c>
      <c r="D1036" s="9" t="s">
        <v>5049</v>
      </c>
      <c r="E1036" s="9" t="s">
        <v>1762</v>
      </c>
      <c r="F1036" s="9" t="s">
        <v>71</v>
      </c>
      <c r="G1036" s="9" t="s">
        <v>2033</v>
      </c>
      <c r="H1036" s="10" t="s">
        <v>72</v>
      </c>
      <c r="I1036" s="10" t="s">
        <v>3</v>
      </c>
      <c r="J1036" s="10" t="s">
        <v>98</v>
      </c>
      <c r="K1036" s="10" t="s">
        <v>5050</v>
      </c>
      <c r="L1036" s="13">
        <v>23289887</v>
      </c>
      <c r="M1036" s="13">
        <v>1513806</v>
      </c>
      <c r="N1036" s="13">
        <v>28</v>
      </c>
    </row>
    <row r="1037" spans="2:14" ht="110.25" x14ac:dyDescent="0.25">
      <c r="B1037" s="8">
        <v>1031</v>
      </c>
      <c r="C1037" s="12" t="s">
        <v>5051</v>
      </c>
      <c r="D1037" s="9" t="s">
        <v>5052</v>
      </c>
      <c r="E1037" s="9" t="s">
        <v>1776</v>
      </c>
      <c r="F1037" s="9" t="s">
        <v>71</v>
      </c>
      <c r="G1037" s="9" t="s">
        <v>1969</v>
      </c>
      <c r="H1037" s="10" t="s">
        <v>72</v>
      </c>
      <c r="I1037" s="10" t="s">
        <v>0</v>
      </c>
      <c r="J1037" s="10" t="s">
        <v>81</v>
      </c>
      <c r="K1037" s="10" t="s">
        <v>5053</v>
      </c>
      <c r="L1037" s="13">
        <v>1581306</v>
      </c>
      <c r="M1037" s="13">
        <v>20000</v>
      </c>
      <c r="N1037" s="13">
        <v>5</v>
      </c>
    </row>
    <row r="1038" spans="2:14" ht="78.75" x14ac:dyDescent="0.25">
      <c r="B1038" s="8">
        <v>1032</v>
      </c>
      <c r="C1038" s="12" t="s">
        <v>5054</v>
      </c>
      <c r="D1038" s="9" t="s">
        <v>5055</v>
      </c>
      <c r="E1038" s="9" t="s">
        <v>85</v>
      </c>
      <c r="F1038" s="9" t="s">
        <v>71</v>
      </c>
      <c r="G1038" s="9" t="s">
        <v>1882</v>
      </c>
      <c r="H1038" s="10" t="s">
        <v>72</v>
      </c>
      <c r="I1038" s="10" t="s">
        <v>1</v>
      </c>
      <c r="J1038" s="10" t="s">
        <v>172</v>
      </c>
      <c r="K1038" s="10" t="s">
        <v>5056</v>
      </c>
      <c r="L1038" s="13">
        <v>784460</v>
      </c>
      <c r="M1038" s="13">
        <v>0</v>
      </c>
      <c r="N1038" s="13">
        <v>155</v>
      </c>
    </row>
    <row r="1039" spans="2:14" ht="52.15" customHeight="1" x14ac:dyDescent="0.25">
      <c r="B1039" s="8">
        <v>1033</v>
      </c>
      <c r="C1039" s="12" t="s">
        <v>5057</v>
      </c>
      <c r="D1039" s="9" t="s">
        <v>5058</v>
      </c>
      <c r="E1039" s="9" t="s">
        <v>2171</v>
      </c>
      <c r="F1039" s="9" t="s">
        <v>71</v>
      </c>
      <c r="G1039" s="9" t="s">
        <v>2288</v>
      </c>
      <c r="H1039" s="10" t="s">
        <v>72</v>
      </c>
      <c r="I1039" s="10" t="s">
        <v>1</v>
      </c>
      <c r="J1039" s="10" t="s">
        <v>171</v>
      </c>
      <c r="K1039" s="10" t="s">
        <v>5059</v>
      </c>
      <c r="L1039" s="13">
        <v>4710806</v>
      </c>
      <c r="M1039" s="13">
        <v>0</v>
      </c>
      <c r="N1039" s="13">
        <v>30</v>
      </c>
    </row>
    <row r="1040" spans="2:14" ht="52.15" customHeight="1" x14ac:dyDescent="0.25">
      <c r="B1040" s="8">
        <v>1034</v>
      </c>
      <c r="C1040" s="12" t="s">
        <v>5060</v>
      </c>
      <c r="D1040" s="9" t="s">
        <v>5061</v>
      </c>
      <c r="E1040" s="9" t="s">
        <v>168</v>
      </c>
      <c r="F1040" s="9" t="s">
        <v>71</v>
      </c>
      <c r="G1040" s="9" t="s">
        <v>2090</v>
      </c>
      <c r="H1040" s="10" t="s">
        <v>72</v>
      </c>
      <c r="I1040" s="10" t="s">
        <v>0</v>
      </c>
      <c r="J1040" s="10" t="s">
        <v>73</v>
      </c>
      <c r="K1040" s="10" t="s">
        <v>4712</v>
      </c>
      <c r="L1040" s="13">
        <v>1114960</v>
      </c>
      <c r="M1040" s="13">
        <v>0</v>
      </c>
      <c r="N1040" s="13">
        <v>2</v>
      </c>
    </row>
    <row r="1041" spans="2:14" ht="52.15" customHeight="1" x14ac:dyDescent="0.25">
      <c r="B1041" s="8">
        <v>1035</v>
      </c>
      <c r="C1041" s="12" t="s">
        <v>5062</v>
      </c>
      <c r="D1041" s="9" t="s">
        <v>5063</v>
      </c>
      <c r="E1041" s="9" t="s">
        <v>2097</v>
      </c>
      <c r="F1041" s="9" t="s">
        <v>71</v>
      </c>
      <c r="G1041" s="9" t="s">
        <v>1882</v>
      </c>
      <c r="H1041" s="10" t="s">
        <v>72</v>
      </c>
      <c r="I1041" s="10" t="s">
        <v>3</v>
      </c>
      <c r="J1041" s="10" t="s">
        <v>4587</v>
      </c>
      <c r="K1041" s="10" t="s">
        <v>5064</v>
      </c>
      <c r="L1041" s="13">
        <v>3319512</v>
      </c>
      <c r="M1041" s="13">
        <v>244159</v>
      </c>
      <c r="N1041" s="13">
        <v>150</v>
      </c>
    </row>
    <row r="1042" spans="2:14" ht="52.15" customHeight="1" x14ac:dyDescent="0.25">
      <c r="B1042" s="8">
        <v>1036</v>
      </c>
      <c r="C1042" s="12" t="s">
        <v>5065</v>
      </c>
      <c r="D1042" s="9" t="s">
        <v>5066</v>
      </c>
      <c r="E1042" s="9" t="s">
        <v>1771</v>
      </c>
      <c r="F1042" s="9" t="s">
        <v>71</v>
      </c>
      <c r="G1042" s="9" t="s">
        <v>2013</v>
      </c>
      <c r="H1042" s="10" t="s">
        <v>76</v>
      </c>
      <c r="I1042" s="10" t="s">
        <v>0</v>
      </c>
      <c r="J1042" s="10" t="s">
        <v>81</v>
      </c>
      <c r="K1042" s="10" t="s">
        <v>5067</v>
      </c>
      <c r="L1042" s="13">
        <v>6145025</v>
      </c>
      <c r="M1042" s="13">
        <v>385182</v>
      </c>
      <c r="N1042" s="13">
        <v>6</v>
      </c>
    </row>
    <row r="1043" spans="2:14" ht="63" x14ac:dyDescent="0.25">
      <c r="B1043" s="8">
        <v>1037</v>
      </c>
      <c r="C1043" s="12" t="s">
        <v>5068</v>
      </c>
      <c r="D1043" s="9" t="s">
        <v>5069</v>
      </c>
      <c r="E1043" s="9" t="s">
        <v>5017</v>
      </c>
      <c r="F1043" s="9" t="s">
        <v>71</v>
      </c>
      <c r="G1043" s="9" t="s">
        <v>3211</v>
      </c>
      <c r="H1043" s="10" t="s">
        <v>72</v>
      </c>
      <c r="I1043" s="10" t="s">
        <v>1</v>
      </c>
      <c r="J1043" s="10" t="s">
        <v>1910</v>
      </c>
      <c r="K1043" s="10" t="s">
        <v>5070</v>
      </c>
      <c r="L1043" s="13">
        <v>93065230</v>
      </c>
      <c r="M1043" s="13">
        <v>2920139</v>
      </c>
      <c r="N1043" s="13">
        <v>165</v>
      </c>
    </row>
    <row r="1044" spans="2:14" ht="52.15" customHeight="1" x14ac:dyDescent="0.25">
      <c r="B1044" s="8">
        <v>1038</v>
      </c>
      <c r="C1044" s="12" t="s">
        <v>5071</v>
      </c>
      <c r="D1044" s="9" t="s">
        <v>5072</v>
      </c>
      <c r="E1044" s="9" t="s">
        <v>1771</v>
      </c>
      <c r="F1044" s="9" t="s">
        <v>71</v>
      </c>
      <c r="G1044" s="9" t="s">
        <v>1882</v>
      </c>
      <c r="H1044" s="10" t="s">
        <v>76</v>
      </c>
      <c r="I1044" s="10" t="s">
        <v>0</v>
      </c>
      <c r="J1044" s="10" t="s">
        <v>81</v>
      </c>
      <c r="K1044" s="10" t="s">
        <v>5073</v>
      </c>
      <c r="L1044" s="13">
        <v>2124984</v>
      </c>
      <c r="M1044" s="13">
        <v>280886</v>
      </c>
      <c r="N1044" s="13">
        <v>75</v>
      </c>
    </row>
    <row r="1045" spans="2:14" ht="52.15" customHeight="1" x14ac:dyDescent="0.25">
      <c r="B1045" s="8">
        <v>1039</v>
      </c>
      <c r="C1045" s="12" t="s">
        <v>5074</v>
      </c>
      <c r="D1045" s="9" t="s">
        <v>5075</v>
      </c>
      <c r="E1045" s="9" t="s">
        <v>1782</v>
      </c>
      <c r="F1045" s="9" t="s">
        <v>71</v>
      </c>
      <c r="G1045" s="9" t="s">
        <v>3537</v>
      </c>
      <c r="H1045" s="10" t="s">
        <v>76</v>
      </c>
      <c r="I1045" s="10" t="s">
        <v>0</v>
      </c>
      <c r="J1045" s="10" t="s">
        <v>81</v>
      </c>
      <c r="K1045" s="10" t="s">
        <v>5076</v>
      </c>
      <c r="L1045" s="13">
        <v>4391538</v>
      </c>
      <c r="M1045" s="13">
        <v>562182</v>
      </c>
      <c r="N1045" s="13">
        <v>4</v>
      </c>
    </row>
    <row r="1046" spans="2:14" ht="63" x14ac:dyDescent="0.25">
      <c r="B1046" s="8">
        <v>1040</v>
      </c>
      <c r="C1046" s="12" t="s">
        <v>5077</v>
      </c>
      <c r="D1046" s="9" t="s">
        <v>5078</v>
      </c>
      <c r="E1046" s="9" t="s">
        <v>1886</v>
      </c>
      <c r="F1046" s="9" t="s">
        <v>71</v>
      </c>
      <c r="G1046" s="9" t="s">
        <v>2013</v>
      </c>
      <c r="H1046" s="10" t="s">
        <v>72</v>
      </c>
      <c r="I1046" s="10" t="s">
        <v>1</v>
      </c>
      <c r="J1046" s="10" t="s">
        <v>5079</v>
      </c>
      <c r="K1046" s="10" t="s">
        <v>5080</v>
      </c>
      <c r="L1046" s="13">
        <v>35115000</v>
      </c>
      <c r="M1046" s="13">
        <v>3611648</v>
      </c>
      <c r="N1046" s="13">
        <v>30</v>
      </c>
    </row>
    <row r="1047" spans="2:14" ht="52.15" customHeight="1" x14ac:dyDescent="0.25">
      <c r="B1047" s="8">
        <v>1041</v>
      </c>
      <c r="C1047" s="12" t="s">
        <v>5081</v>
      </c>
      <c r="D1047" s="9" t="s">
        <v>5082</v>
      </c>
      <c r="E1047" s="9" t="s">
        <v>2164</v>
      </c>
      <c r="F1047" s="9" t="s">
        <v>71</v>
      </c>
      <c r="G1047" s="9" t="s">
        <v>2090</v>
      </c>
      <c r="H1047" s="10" t="s">
        <v>72</v>
      </c>
      <c r="I1047" s="10" t="s">
        <v>0</v>
      </c>
      <c r="J1047" s="10" t="s">
        <v>73</v>
      </c>
      <c r="K1047" s="10" t="s">
        <v>2176</v>
      </c>
      <c r="L1047" s="13">
        <v>4853836</v>
      </c>
      <c r="M1047" s="13">
        <v>0</v>
      </c>
      <c r="N1047" s="13">
        <v>0</v>
      </c>
    </row>
    <row r="1048" spans="2:14" ht="52.15" customHeight="1" x14ac:dyDescent="0.25">
      <c r="B1048" s="8">
        <v>1042</v>
      </c>
      <c r="C1048" s="12" t="s">
        <v>5083</v>
      </c>
      <c r="D1048" s="9" t="s">
        <v>3394</v>
      </c>
      <c r="E1048" s="9" t="s">
        <v>1809</v>
      </c>
      <c r="F1048" s="9" t="s">
        <v>71</v>
      </c>
      <c r="G1048" s="9" t="s">
        <v>1953</v>
      </c>
      <c r="H1048" s="10" t="s">
        <v>76</v>
      </c>
      <c r="I1048" s="10" t="s">
        <v>3</v>
      </c>
      <c r="J1048" s="10" t="s">
        <v>1870</v>
      </c>
      <c r="K1048" s="10" t="s">
        <v>5084</v>
      </c>
      <c r="L1048" s="13">
        <v>6810551</v>
      </c>
      <c r="M1048" s="13">
        <v>145960</v>
      </c>
      <c r="N1048" s="13">
        <v>10</v>
      </c>
    </row>
    <row r="1049" spans="2:14" ht="52.15" customHeight="1" x14ac:dyDescent="0.25">
      <c r="B1049" s="8">
        <v>1043</v>
      </c>
      <c r="C1049" s="12" t="s">
        <v>5085</v>
      </c>
      <c r="D1049" s="9" t="s">
        <v>5086</v>
      </c>
      <c r="E1049" s="9" t="s">
        <v>1825</v>
      </c>
      <c r="F1049" s="9" t="s">
        <v>71</v>
      </c>
      <c r="G1049" s="9" t="s">
        <v>2090</v>
      </c>
      <c r="H1049" s="10" t="s">
        <v>72</v>
      </c>
      <c r="I1049" s="10" t="s">
        <v>0</v>
      </c>
      <c r="J1049" s="10" t="s">
        <v>73</v>
      </c>
      <c r="K1049" s="10" t="s">
        <v>2590</v>
      </c>
      <c r="L1049" s="13">
        <v>5178431</v>
      </c>
      <c r="M1049" s="13">
        <v>0</v>
      </c>
      <c r="N1049" s="13">
        <v>0</v>
      </c>
    </row>
    <row r="1050" spans="2:14" ht="63" x14ac:dyDescent="0.25">
      <c r="B1050" s="8">
        <v>1044</v>
      </c>
      <c r="C1050" s="12" t="s">
        <v>5087</v>
      </c>
      <c r="D1050" s="9" t="s">
        <v>5088</v>
      </c>
      <c r="E1050" s="9" t="s">
        <v>2060</v>
      </c>
      <c r="F1050" s="9" t="s">
        <v>71</v>
      </c>
      <c r="G1050" s="9" t="s">
        <v>1838</v>
      </c>
      <c r="H1050" s="10" t="s">
        <v>72</v>
      </c>
      <c r="I1050" s="10" t="s">
        <v>3</v>
      </c>
      <c r="J1050" s="10" t="s">
        <v>1899</v>
      </c>
      <c r="K1050" s="10" t="s">
        <v>5089</v>
      </c>
      <c r="L1050" s="13">
        <v>27412641</v>
      </c>
      <c r="M1050" s="13">
        <v>2732652</v>
      </c>
      <c r="N1050" s="13">
        <v>35</v>
      </c>
    </row>
    <row r="1051" spans="2:14" ht="52.15" customHeight="1" x14ac:dyDescent="0.25">
      <c r="B1051" s="8">
        <v>1045</v>
      </c>
      <c r="C1051" s="12" t="s">
        <v>5090</v>
      </c>
      <c r="D1051" s="9" t="s">
        <v>5091</v>
      </c>
      <c r="E1051" s="9" t="s">
        <v>1825</v>
      </c>
      <c r="F1051" s="9" t="s">
        <v>71</v>
      </c>
      <c r="G1051" s="9" t="s">
        <v>2071</v>
      </c>
      <c r="H1051" s="10" t="s">
        <v>72</v>
      </c>
      <c r="I1051" s="10" t="s">
        <v>0</v>
      </c>
      <c r="J1051" s="10" t="s">
        <v>81</v>
      </c>
      <c r="K1051" s="10" t="s">
        <v>5092</v>
      </c>
      <c r="L1051" s="13">
        <v>13800000</v>
      </c>
      <c r="M1051" s="13">
        <v>1061476</v>
      </c>
      <c r="N1051" s="13">
        <v>22</v>
      </c>
    </row>
    <row r="1052" spans="2:14" ht="52.15" customHeight="1" x14ac:dyDescent="0.25">
      <c r="B1052" s="8">
        <v>1046</v>
      </c>
      <c r="C1052" s="12" t="s">
        <v>5093</v>
      </c>
      <c r="D1052" s="9" t="s">
        <v>5094</v>
      </c>
      <c r="E1052" s="9" t="s">
        <v>1809</v>
      </c>
      <c r="F1052" s="9" t="s">
        <v>71</v>
      </c>
      <c r="G1052" s="9" t="s">
        <v>1805</v>
      </c>
      <c r="H1052" s="10" t="s">
        <v>2524</v>
      </c>
      <c r="I1052" s="10" t="s">
        <v>3</v>
      </c>
      <c r="J1052" s="10" t="s">
        <v>1870</v>
      </c>
      <c r="K1052" s="10" t="s">
        <v>5095</v>
      </c>
      <c r="L1052" s="13">
        <v>252321534</v>
      </c>
      <c r="M1052" s="13">
        <v>31186398</v>
      </c>
      <c r="N1052" s="13">
        <v>71</v>
      </c>
    </row>
    <row r="1053" spans="2:14" ht="63" x14ac:dyDescent="0.25">
      <c r="B1053" s="8">
        <v>1047</v>
      </c>
      <c r="C1053" s="12" t="s">
        <v>5096</v>
      </c>
      <c r="D1053" s="9" t="s">
        <v>5088</v>
      </c>
      <c r="E1053" s="9" t="s">
        <v>2060</v>
      </c>
      <c r="F1053" s="9" t="s">
        <v>71</v>
      </c>
      <c r="G1053" s="9" t="s">
        <v>1838</v>
      </c>
      <c r="H1053" s="10" t="s">
        <v>72</v>
      </c>
      <c r="I1053" s="10" t="s">
        <v>0</v>
      </c>
      <c r="J1053" s="10" t="s">
        <v>81</v>
      </c>
      <c r="K1053" s="10" t="s">
        <v>5097</v>
      </c>
      <c r="L1053" s="13">
        <v>213289294</v>
      </c>
      <c r="M1053" s="13">
        <v>25099635</v>
      </c>
      <c r="N1053" s="13">
        <v>80</v>
      </c>
    </row>
    <row r="1054" spans="2:14" ht="78.75" x14ac:dyDescent="0.25">
      <c r="B1054" s="8">
        <v>1048</v>
      </c>
      <c r="C1054" s="12" t="s">
        <v>5098</v>
      </c>
      <c r="D1054" s="9" t="s">
        <v>5099</v>
      </c>
      <c r="E1054" s="9" t="s">
        <v>1771</v>
      </c>
      <c r="F1054" s="9" t="s">
        <v>71</v>
      </c>
      <c r="G1054" s="9" t="s">
        <v>2114</v>
      </c>
      <c r="H1054" s="10" t="s">
        <v>5100</v>
      </c>
      <c r="I1054" s="10" t="s">
        <v>2</v>
      </c>
      <c r="J1054" s="10" t="s">
        <v>2244</v>
      </c>
      <c r="K1054" s="10" t="s">
        <v>5101</v>
      </c>
      <c r="L1054" s="13">
        <v>295707000</v>
      </c>
      <c r="M1054" s="13">
        <v>17824301</v>
      </c>
      <c r="N1054" s="13">
        <v>100</v>
      </c>
    </row>
    <row r="1055" spans="2:14" ht="63" x14ac:dyDescent="0.25">
      <c r="B1055" s="8">
        <v>1049</v>
      </c>
      <c r="C1055" s="12" t="s">
        <v>5102</v>
      </c>
      <c r="D1055" s="9" t="s">
        <v>5103</v>
      </c>
      <c r="E1055" s="9" t="s">
        <v>2171</v>
      </c>
      <c r="F1055" s="9" t="s">
        <v>71</v>
      </c>
      <c r="G1055" s="9" t="s">
        <v>3882</v>
      </c>
      <c r="H1055" s="10" t="s">
        <v>77</v>
      </c>
      <c r="I1055" s="10" t="s">
        <v>1</v>
      </c>
      <c r="J1055" s="10" t="s">
        <v>5104</v>
      </c>
      <c r="K1055" s="10" t="s">
        <v>5105</v>
      </c>
      <c r="L1055" s="13">
        <v>6614088</v>
      </c>
      <c r="M1055" s="13">
        <v>0</v>
      </c>
      <c r="N1055" s="13">
        <v>0</v>
      </c>
    </row>
    <row r="1056" spans="2:14" ht="78.75" x14ac:dyDescent="0.25">
      <c r="B1056" s="8">
        <v>1050</v>
      </c>
      <c r="C1056" s="12" t="s">
        <v>5106</v>
      </c>
      <c r="D1056" s="9" t="s">
        <v>5107</v>
      </c>
      <c r="E1056" s="9" t="s">
        <v>1776</v>
      </c>
      <c r="F1056" s="9" t="s">
        <v>71</v>
      </c>
      <c r="G1056" s="9" t="s">
        <v>2026</v>
      </c>
      <c r="H1056" s="10" t="s">
        <v>76</v>
      </c>
      <c r="I1056" s="10" t="s">
        <v>0</v>
      </c>
      <c r="J1056" s="10" t="s">
        <v>81</v>
      </c>
      <c r="K1056" s="10" t="s">
        <v>5108</v>
      </c>
      <c r="L1056" s="13">
        <v>3419515</v>
      </c>
      <c r="M1056" s="13">
        <v>452000</v>
      </c>
      <c r="N1056" s="13">
        <v>30</v>
      </c>
    </row>
    <row r="1057" spans="2:14" ht="52.15" customHeight="1" x14ac:dyDescent="0.25">
      <c r="B1057" s="8">
        <v>1051</v>
      </c>
      <c r="C1057" s="12" t="s">
        <v>5109</v>
      </c>
      <c r="D1057" s="9" t="s">
        <v>5110</v>
      </c>
      <c r="E1057" s="9" t="s">
        <v>1949</v>
      </c>
      <c r="F1057" s="9" t="s">
        <v>71</v>
      </c>
      <c r="G1057" s="9" t="s">
        <v>2211</v>
      </c>
      <c r="H1057" s="10" t="s">
        <v>76</v>
      </c>
      <c r="I1057" s="10" t="s">
        <v>3</v>
      </c>
      <c r="J1057" s="10" t="s">
        <v>1778</v>
      </c>
      <c r="K1057" s="10" t="s">
        <v>5111</v>
      </c>
      <c r="L1057" s="13">
        <v>3880000</v>
      </c>
      <c r="M1057" s="13">
        <v>0</v>
      </c>
      <c r="N1057" s="13">
        <v>10</v>
      </c>
    </row>
    <row r="1058" spans="2:14" ht="52.15" customHeight="1" x14ac:dyDescent="0.25">
      <c r="B1058" s="8">
        <v>1052</v>
      </c>
      <c r="C1058" s="12" t="s">
        <v>5112</v>
      </c>
      <c r="D1058" s="9" t="s">
        <v>5113</v>
      </c>
      <c r="E1058" s="9" t="s">
        <v>1993</v>
      </c>
      <c r="F1058" s="9" t="s">
        <v>71</v>
      </c>
      <c r="G1058" s="9" t="s">
        <v>1757</v>
      </c>
      <c r="H1058" s="10" t="s">
        <v>72</v>
      </c>
      <c r="I1058" s="10" t="s">
        <v>1</v>
      </c>
      <c r="J1058" s="10" t="s">
        <v>4940</v>
      </c>
      <c r="K1058" s="10" t="s">
        <v>5114</v>
      </c>
      <c r="L1058" s="13">
        <v>2888750</v>
      </c>
      <c r="M1058" s="13">
        <v>0</v>
      </c>
      <c r="N1058" s="13">
        <v>15</v>
      </c>
    </row>
    <row r="1059" spans="2:14" ht="52.15" customHeight="1" x14ac:dyDescent="0.25">
      <c r="B1059" s="8">
        <v>1053</v>
      </c>
      <c r="C1059" s="12" t="s">
        <v>5115</v>
      </c>
      <c r="D1059" s="9" t="s">
        <v>5116</v>
      </c>
      <c r="E1059" s="9" t="s">
        <v>1767</v>
      </c>
      <c r="F1059" s="9" t="s">
        <v>71</v>
      </c>
      <c r="G1059" s="9" t="s">
        <v>1757</v>
      </c>
      <c r="H1059" s="10" t="s">
        <v>72</v>
      </c>
      <c r="I1059" s="10" t="s">
        <v>1</v>
      </c>
      <c r="J1059" s="10" t="s">
        <v>171</v>
      </c>
      <c r="K1059" s="10" t="s">
        <v>5117</v>
      </c>
      <c r="L1059" s="13">
        <v>4131000</v>
      </c>
      <c r="M1059" s="13">
        <v>0</v>
      </c>
      <c r="N1059" s="13">
        <v>5</v>
      </c>
    </row>
    <row r="1060" spans="2:14" ht="63" x14ac:dyDescent="0.25">
      <c r="B1060" s="8">
        <v>1054</v>
      </c>
      <c r="C1060" s="12" t="s">
        <v>5118</v>
      </c>
      <c r="D1060" s="9" t="s">
        <v>5119</v>
      </c>
      <c r="E1060" s="9" t="s">
        <v>1825</v>
      </c>
      <c r="F1060" s="9" t="s">
        <v>71</v>
      </c>
      <c r="G1060" s="9" t="s">
        <v>2125</v>
      </c>
      <c r="H1060" s="10" t="s">
        <v>97</v>
      </c>
      <c r="I1060" s="10" t="s">
        <v>1</v>
      </c>
      <c r="J1060" s="10" t="s">
        <v>5120</v>
      </c>
      <c r="K1060" s="10" t="s">
        <v>5121</v>
      </c>
      <c r="L1060" s="13">
        <v>14691959</v>
      </c>
      <c r="M1060" s="13">
        <v>441569</v>
      </c>
      <c r="N1060" s="13">
        <v>20</v>
      </c>
    </row>
    <row r="1061" spans="2:14" ht="63" x14ac:dyDescent="0.25">
      <c r="B1061" s="8">
        <v>1055</v>
      </c>
      <c r="C1061" s="12" t="s">
        <v>5122</v>
      </c>
      <c r="D1061" s="9" t="s">
        <v>5123</v>
      </c>
      <c r="E1061" s="9" t="s">
        <v>1756</v>
      </c>
      <c r="F1061" s="9" t="s">
        <v>71</v>
      </c>
      <c r="G1061" s="9" t="s">
        <v>1757</v>
      </c>
      <c r="H1061" s="10" t="s">
        <v>72</v>
      </c>
      <c r="I1061" s="10" t="s">
        <v>0</v>
      </c>
      <c r="J1061" s="10" t="s">
        <v>73</v>
      </c>
      <c r="K1061" s="10" t="s">
        <v>1790</v>
      </c>
      <c r="L1061" s="13">
        <v>2397600</v>
      </c>
      <c r="M1061" s="13">
        <v>0</v>
      </c>
      <c r="N1061" s="13">
        <v>2</v>
      </c>
    </row>
    <row r="1062" spans="2:14" ht="252" x14ac:dyDescent="0.25">
      <c r="B1062" s="8">
        <v>1056</v>
      </c>
      <c r="C1062" s="12" t="s">
        <v>5124</v>
      </c>
      <c r="D1062" s="9" t="s">
        <v>5125</v>
      </c>
      <c r="E1062" s="9" t="s">
        <v>1771</v>
      </c>
      <c r="F1062" s="9" t="s">
        <v>71</v>
      </c>
      <c r="G1062" s="9" t="s">
        <v>1919</v>
      </c>
      <c r="H1062" s="10" t="s">
        <v>76</v>
      </c>
      <c r="I1062" s="10" t="s">
        <v>0</v>
      </c>
      <c r="J1062" s="10" t="s">
        <v>81</v>
      </c>
      <c r="K1062" s="10" t="s">
        <v>5126</v>
      </c>
      <c r="L1062" s="13">
        <v>6821035</v>
      </c>
      <c r="M1062" s="13">
        <v>699375</v>
      </c>
      <c r="N1062" s="13">
        <v>19</v>
      </c>
    </row>
    <row r="1063" spans="2:14" ht="52.15" customHeight="1" x14ac:dyDescent="0.25">
      <c r="B1063" s="8">
        <v>1057</v>
      </c>
      <c r="C1063" s="12" t="s">
        <v>5127</v>
      </c>
      <c r="D1063" s="9" t="s">
        <v>5128</v>
      </c>
      <c r="E1063" s="9" t="s">
        <v>1762</v>
      </c>
      <c r="F1063" s="9" t="s">
        <v>71</v>
      </c>
      <c r="G1063" s="9" t="s">
        <v>2243</v>
      </c>
      <c r="H1063" s="10" t="s">
        <v>96</v>
      </c>
      <c r="I1063" s="10" t="s">
        <v>1</v>
      </c>
      <c r="J1063" s="10" t="s">
        <v>3919</v>
      </c>
      <c r="K1063" s="10" t="s">
        <v>5129</v>
      </c>
      <c r="L1063" s="13">
        <v>6143700</v>
      </c>
      <c r="M1063" s="13">
        <v>0</v>
      </c>
      <c r="N1063" s="13">
        <v>6</v>
      </c>
    </row>
    <row r="1064" spans="2:14" ht="52.15" customHeight="1" x14ac:dyDescent="0.25">
      <c r="B1064" s="8">
        <v>1058</v>
      </c>
      <c r="C1064" s="12" t="s">
        <v>5130</v>
      </c>
      <c r="D1064" s="9" t="s">
        <v>5131</v>
      </c>
      <c r="E1064" s="9" t="s">
        <v>1771</v>
      </c>
      <c r="F1064" s="9" t="s">
        <v>71</v>
      </c>
      <c r="G1064" s="9" t="s">
        <v>1810</v>
      </c>
      <c r="H1064" s="10" t="s">
        <v>72</v>
      </c>
      <c r="I1064" s="10" t="s">
        <v>0</v>
      </c>
      <c r="J1064" s="10" t="s">
        <v>81</v>
      </c>
      <c r="K1064" s="10" t="s">
        <v>5132</v>
      </c>
      <c r="L1064" s="13">
        <v>3911579</v>
      </c>
      <c r="M1064" s="13">
        <v>367589</v>
      </c>
      <c r="N1064" s="13">
        <v>10</v>
      </c>
    </row>
    <row r="1065" spans="2:14" ht="52.15" customHeight="1" x14ac:dyDescent="0.25">
      <c r="B1065" s="8">
        <v>1059</v>
      </c>
      <c r="C1065" s="12" t="s">
        <v>5133</v>
      </c>
      <c r="D1065" s="9" t="s">
        <v>5134</v>
      </c>
      <c r="E1065" s="9" t="s">
        <v>1782</v>
      </c>
      <c r="F1065" s="9" t="s">
        <v>71</v>
      </c>
      <c r="G1065" s="9" t="s">
        <v>1928</v>
      </c>
      <c r="H1065" s="10" t="s">
        <v>72</v>
      </c>
      <c r="I1065" s="10" t="s">
        <v>0</v>
      </c>
      <c r="J1065" s="10" t="s">
        <v>81</v>
      </c>
      <c r="K1065" s="10" t="s">
        <v>5135</v>
      </c>
      <c r="L1065" s="13">
        <v>2527359</v>
      </c>
      <c r="M1065" s="13">
        <v>240000</v>
      </c>
      <c r="N1065" s="13">
        <v>10</v>
      </c>
    </row>
    <row r="1066" spans="2:14" ht="157.5" x14ac:dyDescent="0.25">
      <c r="B1066" s="8">
        <v>1060</v>
      </c>
      <c r="C1066" s="12" t="s">
        <v>5136</v>
      </c>
      <c r="D1066" s="9" t="s">
        <v>5137</v>
      </c>
      <c r="E1066" s="9" t="s">
        <v>3440</v>
      </c>
      <c r="F1066" s="9" t="s">
        <v>71</v>
      </c>
      <c r="G1066" s="9" t="s">
        <v>2234</v>
      </c>
      <c r="H1066" s="10" t="s">
        <v>97</v>
      </c>
      <c r="I1066" s="10" t="s">
        <v>1</v>
      </c>
      <c r="J1066" s="10" t="s">
        <v>1984</v>
      </c>
      <c r="K1066" s="10" t="s">
        <v>5138</v>
      </c>
      <c r="L1066" s="13">
        <v>25608350</v>
      </c>
      <c r="M1066" s="13">
        <v>2938243</v>
      </c>
      <c r="N1066" s="13">
        <v>20</v>
      </c>
    </row>
    <row r="1067" spans="2:14" ht="52.15" customHeight="1" x14ac:dyDescent="0.25">
      <c r="B1067" s="8">
        <v>1061</v>
      </c>
      <c r="C1067" s="12" t="s">
        <v>5139</v>
      </c>
      <c r="D1067" s="9" t="s">
        <v>5140</v>
      </c>
      <c r="E1067" s="9" t="s">
        <v>1993</v>
      </c>
      <c r="F1067" s="9" t="s">
        <v>71</v>
      </c>
      <c r="G1067" s="9" t="s">
        <v>2386</v>
      </c>
      <c r="H1067" s="10" t="s">
        <v>72</v>
      </c>
      <c r="I1067" s="10" t="s">
        <v>1</v>
      </c>
      <c r="J1067" s="10" t="s">
        <v>98</v>
      </c>
      <c r="K1067" s="10" t="s">
        <v>5141</v>
      </c>
      <c r="L1067" s="13">
        <v>782365</v>
      </c>
      <c r="M1067" s="13">
        <v>66403</v>
      </c>
      <c r="N1067" s="13">
        <v>12</v>
      </c>
    </row>
    <row r="1068" spans="2:14" ht="52.15" customHeight="1" x14ac:dyDescent="0.25">
      <c r="B1068" s="8">
        <v>1062</v>
      </c>
      <c r="C1068" s="12" t="s">
        <v>5142</v>
      </c>
      <c r="D1068" s="9" t="s">
        <v>5143</v>
      </c>
      <c r="E1068" s="9" t="s">
        <v>1776</v>
      </c>
      <c r="F1068" s="9" t="s">
        <v>71</v>
      </c>
      <c r="G1068" s="9" t="s">
        <v>1772</v>
      </c>
      <c r="H1068" s="10" t="s">
        <v>76</v>
      </c>
      <c r="I1068" s="10" t="s">
        <v>0</v>
      </c>
      <c r="J1068" s="10" t="s">
        <v>81</v>
      </c>
      <c r="K1068" s="10" t="s">
        <v>5144</v>
      </c>
      <c r="L1068" s="13">
        <v>1325615</v>
      </c>
      <c r="M1068" s="13">
        <v>86000</v>
      </c>
      <c r="N1068" s="13">
        <v>8</v>
      </c>
    </row>
    <row r="1069" spans="2:14" ht="63" x14ac:dyDescent="0.25">
      <c r="B1069" s="8">
        <v>1063</v>
      </c>
      <c r="C1069" s="12" t="s">
        <v>5145</v>
      </c>
      <c r="D1069" s="9" t="s">
        <v>5146</v>
      </c>
      <c r="E1069" s="9" t="s">
        <v>1825</v>
      </c>
      <c r="F1069" s="9" t="s">
        <v>71</v>
      </c>
      <c r="G1069" s="9" t="s">
        <v>1772</v>
      </c>
      <c r="H1069" s="10" t="s">
        <v>1853</v>
      </c>
      <c r="I1069" s="10" t="s">
        <v>0</v>
      </c>
      <c r="J1069" s="10" t="s">
        <v>73</v>
      </c>
      <c r="K1069" s="10" t="s">
        <v>5147</v>
      </c>
      <c r="L1069" s="13">
        <v>1199999</v>
      </c>
      <c r="M1069" s="13">
        <v>0</v>
      </c>
      <c r="N1069" s="13">
        <v>0</v>
      </c>
    </row>
    <row r="1070" spans="2:14" ht="52.15" customHeight="1" x14ac:dyDescent="0.25">
      <c r="B1070" s="8">
        <v>1064</v>
      </c>
      <c r="C1070" s="12" t="s">
        <v>5148</v>
      </c>
      <c r="D1070" s="9" t="s">
        <v>5149</v>
      </c>
      <c r="E1070" s="9" t="s">
        <v>1782</v>
      </c>
      <c r="F1070" s="9" t="s">
        <v>71</v>
      </c>
      <c r="G1070" s="9" t="s">
        <v>2441</v>
      </c>
      <c r="H1070" s="10" t="s">
        <v>72</v>
      </c>
      <c r="I1070" s="10" t="s">
        <v>1</v>
      </c>
      <c r="J1070" s="10" t="s">
        <v>1778</v>
      </c>
      <c r="K1070" s="10" t="s">
        <v>5150</v>
      </c>
      <c r="L1070" s="13">
        <v>18814450</v>
      </c>
      <c r="M1070" s="13">
        <v>0</v>
      </c>
      <c r="N1070" s="13">
        <v>0</v>
      </c>
    </row>
    <row r="1071" spans="2:14" ht="63" x14ac:dyDescent="0.25">
      <c r="B1071" s="8">
        <v>1065</v>
      </c>
      <c r="C1071" s="12" t="s">
        <v>5151</v>
      </c>
      <c r="D1071" s="9" t="s">
        <v>5152</v>
      </c>
      <c r="E1071" s="9" t="s">
        <v>1771</v>
      </c>
      <c r="F1071" s="9" t="s">
        <v>71</v>
      </c>
      <c r="G1071" s="9" t="s">
        <v>1818</v>
      </c>
      <c r="H1071" s="10" t="s">
        <v>76</v>
      </c>
      <c r="I1071" s="10" t="s">
        <v>0</v>
      </c>
      <c r="J1071" s="10" t="s">
        <v>81</v>
      </c>
      <c r="K1071" s="10" t="s">
        <v>5153</v>
      </c>
      <c r="L1071" s="13">
        <v>2720000</v>
      </c>
      <c r="M1071" s="13">
        <v>275000</v>
      </c>
      <c r="N1071" s="13">
        <v>5</v>
      </c>
    </row>
    <row r="1072" spans="2:14" ht="52.15" customHeight="1" x14ac:dyDescent="0.25">
      <c r="B1072" s="8">
        <v>1066</v>
      </c>
      <c r="C1072" s="12" t="s">
        <v>5154</v>
      </c>
      <c r="D1072" s="9" t="s">
        <v>5155</v>
      </c>
      <c r="E1072" s="9" t="s">
        <v>1771</v>
      </c>
      <c r="F1072" s="9" t="s">
        <v>71</v>
      </c>
      <c r="G1072" s="9" t="s">
        <v>3981</v>
      </c>
      <c r="H1072" s="10" t="s">
        <v>72</v>
      </c>
      <c r="I1072" s="10" t="s">
        <v>0</v>
      </c>
      <c r="J1072" s="10" t="s">
        <v>81</v>
      </c>
      <c r="K1072" s="10" t="s">
        <v>5156</v>
      </c>
      <c r="L1072" s="13">
        <v>2720000</v>
      </c>
      <c r="M1072" s="13">
        <v>232500</v>
      </c>
      <c r="N1072" s="13">
        <v>15</v>
      </c>
    </row>
    <row r="1073" spans="2:14" ht="78.75" x14ac:dyDescent="0.25">
      <c r="B1073" s="8">
        <v>1067</v>
      </c>
      <c r="C1073" s="12" t="s">
        <v>5157</v>
      </c>
      <c r="D1073" s="9" t="s">
        <v>5158</v>
      </c>
      <c r="E1073" s="9" t="s">
        <v>1973</v>
      </c>
      <c r="F1073" s="9" t="s">
        <v>71</v>
      </c>
      <c r="G1073" s="9" t="s">
        <v>1882</v>
      </c>
      <c r="H1073" s="10" t="s">
        <v>72</v>
      </c>
      <c r="I1073" s="10" t="s">
        <v>1</v>
      </c>
      <c r="J1073" s="10" t="s">
        <v>2644</v>
      </c>
      <c r="K1073" s="10" t="s">
        <v>5159</v>
      </c>
      <c r="L1073" s="13">
        <v>950000</v>
      </c>
      <c r="M1073" s="13">
        <v>95307</v>
      </c>
      <c r="N1073" s="13">
        <v>70</v>
      </c>
    </row>
    <row r="1074" spans="2:14" ht="52.15" customHeight="1" x14ac:dyDescent="0.25">
      <c r="B1074" s="8">
        <v>1068</v>
      </c>
      <c r="C1074" s="12" t="s">
        <v>5160</v>
      </c>
      <c r="D1074" s="9" t="s">
        <v>5161</v>
      </c>
      <c r="E1074" s="9" t="s">
        <v>1809</v>
      </c>
      <c r="F1074" s="9" t="s">
        <v>71</v>
      </c>
      <c r="G1074" s="9" t="s">
        <v>1882</v>
      </c>
      <c r="H1074" s="10" t="s">
        <v>76</v>
      </c>
      <c r="I1074" s="10" t="s">
        <v>3</v>
      </c>
      <c r="J1074" s="10" t="s">
        <v>1870</v>
      </c>
      <c r="K1074" s="10" t="s">
        <v>5056</v>
      </c>
      <c r="L1074" s="13">
        <v>22468000</v>
      </c>
      <c r="M1074" s="13">
        <v>985190</v>
      </c>
      <c r="N1074" s="13">
        <v>200</v>
      </c>
    </row>
    <row r="1075" spans="2:14" ht="78.75" x14ac:dyDescent="0.25">
      <c r="B1075" s="8">
        <v>1069</v>
      </c>
      <c r="C1075" s="12" t="s">
        <v>5162</v>
      </c>
      <c r="D1075" s="9" t="s">
        <v>5163</v>
      </c>
      <c r="E1075" s="9" t="s">
        <v>1771</v>
      </c>
      <c r="F1075" s="9" t="s">
        <v>71</v>
      </c>
      <c r="G1075" s="9" t="s">
        <v>1777</v>
      </c>
      <c r="H1075" s="10" t="s">
        <v>76</v>
      </c>
      <c r="I1075" s="10" t="s">
        <v>0</v>
      </c>
      <c r="J1075" s="10" t="s">
        <v>81</v>
      </c>
      <c r="K1075" s="10" t="s">
        <v>5164</v>
      </c>
      <c r="L1075" s="13">
        <v>1520000</v>
      </c>
      <c r="M1075" s="13">
        <v>124100</v>
      </c>
      <c r="N1075" s="13">
        <v>11</v>
      </c>
    </row>
    <row r="1076" spans="2:14" ht="52.15" customHeight="1" x14ac:dyDescent="0.25">
      <c r="B1076" s="8">
        <v>1070</v>
      </c>
      <c r="C1076" s="12" t="s">
        <v>5165</v>
      </c>
      <c r="D1076" s="9" t="s">
        <v>5166</v>
      </c>
      <c r="E1076" s="9" t="s">
        <v>113</v>
      </c>
      <c r="F1076" s="9" t="s">
        <v>71</v>
      </c>
      <c r="G1076" s="9" t="s">
        <v>2151</v>
      </c>
      <c r="H1076" s="10" t="s">
        <v>76</v>
      </c>
      <c r="I1076" s="10" t="s">
        <v>3</v>
      </c>
      <c r="J1076" s="10" t="s">
        <v>1999</v>
      </c>
      <c r="K1076" s="10" t="s">
        <v>5167</v>
      </c>
      <c r="L1076" s="13">
        <v>6400000</v>
      </c>
      <c r="M1076" s="13">
        <v>470400</v>
      </c>
      <c r="N1076" s="13">
        <v>10</v>
      </c>
    </row>
    <row r="1077" spans="2:14" ht="52.15" customHeight="1" x14ac:dyDescent="0.25">
      <c r="B1077" s="8">
        <v>1071</v>
      </c>
      <c r="C1077" s="12" t="s">
        <v>5168</v>
      </c>
      <c r="D1077" s="9" t="s">
        <v>5169</v>
      </c>
      <c r="E1077" s="9" t="s">
        <v>1825</v>
      </c>
      <c r="F1077" s="9" t="s">
        <v>71</v>
      </c>
      <c r="G1077" s="9" t="s">
        <v>2151</v>
      </c>
      <c r="H1077" s="10" t="s">
        <v>76</v>
      </c>
      <c r="I1077" s="10" t="s">
        <v>0</v>
      </c>
      <c r="J1077" s="10" t="s">
        <v>73</v>
      </c>
      <c r="K1077" s="10" t="s">
        <v>5170</v>
      </c>
      <c r="L1077" s="13">
        <v>2635000</v>
      </c>
      <c r="M1077" s="13">
        <v>0</v>
      </c>
      <c r="N1077" s="13">
        <v>246</v>
      </c>
    </row>
    <row r="1078" spans="2:14" ht="63" x14ac:dyDescent="0.25">
      <c r="B1078" s="8">
        <v>1072</v>
      </c>
      <c r="C1078" s="12" t="s">
        <v>5171</v>
      </c>
      <c r="D1078" s="9" t="s">
        <v>5172</v>
      </c>
      <c r="E1078" s="9" t="s">
        <v>1973</v>
      </c>
      <c r="F1078" s="9" t="s">
        <v>71</v>
      </c>
      <c r="G1078" s="9" t="s">
        <v>2288</v>
      </c>
      <c r="H1078" s="10" t="s">
        <v>72</v>
      </c>
      <c r="I1078" s="10" t="s">
        <v>1</v>
      </c>
      <c r="J1078" s="10" t="s">
        <v>1941</v>
      </c>
      <c r="K1078" s="10" t="s">
        <v>5173</v>
      </c>
      <c r="L1078" s="13">
        <v>1654341</v>
      </c>
      <c r="M1078" s="13">
        <v>0</v>
      </c>
      <c r="N1078" s="13">
        <v>10</v>
      </c>
    </row>
    <row r="1079" spans="2:14" ht="52.15" customHeight="1" x14ac:dyDescent="0.25">
      <c r="B1079" s="8">
        <v>1073</v>
      </c>
      <c r="C1079" s="12" t="s">
        <v>5174</v>
      </c>
      <c r="D1079" s="9" t="s">
        <v>5175</v>
      </c>
      <c r="E1079" s="9" t="s">
        <v>1776</v>
      </c>
      <c r="F1079" s="9" t="s">
        <v>71</v>
      </c>
      <c r="G1079" s="9" t="s">
        <v>2288</v>
      </c>
      <c r="H1079" s="10" t="s">
        <v>72</v>
      </c>
      <c r="I1079" s="10" t="s">
        <v>1</v>
      </c>
      <c r="J1079" s="10" t="s">
        <v>1758</v>
      </c>
      <c r="K1079" s="10" t="s">
        <v>5176</v>
      </c>
      <c r="L1079" s="13">
        <v>32595386</v>
      </c>
      <c r="M1079" s="13">
        <v>0</v>
      </c>
      <c r="N1079" s="13">
        <v>36</v>
      </c>
    </row>
    <row r="1080" spans="2:14" ht="78.75" x14ac:dyDescent="0.25">
      <c r="B1080" s="8">
        <v>1074</v>
      </c>
      <c r="C1080" s="12" t="s">
        <v>5177</v>
      </c>
      <c r="D1080" s="9" t="s">
        <v>5178</v>
      </c>
      <c r="E1080" s="9" t="s">
        <v>1771</v>
      </c>
      <c r="F1080" s="9" t="s">
        <v>71</v>
      </c>
      <c r="G1080" s="9" t="s">
        <v>1777</v>
      </c>
      <c r="H1080" s="10" t="s">
        <v>76</v>
      </c>
      <c r="I1080" s="10" t="s">
        <v>0</v>
      </c>
      <c r="J1080" s="10" t="s">
        <v>73</v>
      </c>
      <c r="K1080" s="10" t="s">
        <v>5179</v>
      </c>
      <c r="L1080" s="13">
        <v>2568000</v>
      </c>
      <c r="M1080" s="13">
        <v>0</v>
      </c>
      <c r="N1080" s="13">
        <v>20</v>
      </c>
    </row>
    <row r="1081" spans="2:14" ht="52.15" customHeight="1" x14ac:dyDescent="0.25">
      <c r="B1081" s="8">
        <v>1075</v>
      </c>
      <c r="C1081" s="12" t="s">
        <v>5180</v>
      </c>
      <c r="D1081" s="9" t="s">
        <v>5181</v>
      </c>
      <c r="E1081" s="9" t="s">
        <v>1798</v>
      </c>
      <c r="F1081" s="9" t="s">
        <v>87</v>
      </c>
      <c r="G1081" s="9" t="s">
        <v>1875</v>
      </c>
      <c r="H1081" s="10" t="s">
        <v>76</v>
      </c>
      <c r="I1081" s="10" t="s">
        <v>1</v>
      </c>
      <c r="J1081" s="10" t="s">
        <v>1778</v>
      </c>
      <c r="K1081" s="10" t="s">
        <v>5182</v>
      </c>
      <c r="L1081" s="13">
        <v>54531399</v>
      </c>
      <c r="M1081" s="13">
        <v>0</v>
      </c>
      <c r="N1081" s="13">
        <v>25</v>
      </c>
    </row>
    <row r="1082" spans="2:14" ht="52.15" customHeight="1" x14ac:dyDescent="0.25">
      <c r="B1082" s="8">
        <v>1076</v>
      </c>
      <c r="C1082" s="12" t="s">
        <v>5183</v>
      </c>
      <c r="D1082" s="9" t="s">
        <v>5184</v>
      </c>
      <c r="E1082" s="9" t="s">
        <v>1949</v>
      </c>
      <c r="F1082" s="9" t="s">
        <v>71</v>
      </c>
      <c r="G1082" s="9" t="s">
        <v>1810</v>
      </c>
      <c r="H1082" s="10" t="s">
        <v>97</v>
      </c>
      <c r="I1082" s="10" t="s">
        <v>3</v>
      </c>
      <c r="J1082" s="10" t="s">
        <v>1778</v>
      </c>
      <c r="K1082" s="10" t="s">
        <v>5185</v>
      </c>
      <c r="L1082" s="13">
        <v>22496000</v>
      </c>
      <c r="M1082" s="13">
        <v>0</v>
      </c>
      <c r="N1082" s="13">
        <v>12</v>
      </c>
    </row>
    <row r="1083" spans="2:14" ht="63" x14ac:dyDescent="0.25">
      <c r="B1083" s="8">
        <v>1077</v>
      </c>
      <c r="C1083" s="12" t="s">
        <v>5186</v>
      </c>
      <c r="D1083" s="9" t="s">
        <v>5187</v>
      </c>
      <c r="E1083" s="9" t="s">
        <v>85</v>
      </c>
      <c r="F1083" s="9" t="s">
        <v>71</v>
      </c>
      <c r="G1083" s="9" t="s">
        <v>1826</v>
      </c>
      <c r="H1083" s="10" t="s">
        <v>72</v>
      </c>
      <c r="I1083" s="10" t="s">
        <v>1</v>
      </c>
      <c r="J1083" s="10" t="s">
        <v>1941</v>
      </c>
      <c r="K1083" s="10" t="s">
        <v>5188</v>
      </c>
      <c r="L1083" s="13">
        <v>797850</v>
      </c>
      <c r="M1083" s="13">
        <v>0</v>
      </c>
      <c r="N1083" s="13">
        <v>15</v>
      </c>
    </row>
    <row r="1084" spans="2:14" ht="52.15" customHeight="1" x14ac:dyDescent="0.25">
      <c r="B1084" s="8">
        <v>1078</v>
      </c>
      <c r="C1084" s="12" t="s">
        <v>5189</v>
      </c>
      <c r="D1084" s="9" t="s">
        <v>5190</v>
      </c>
      <c r="E1084" s="9" t="s">
        <v>1771</v>
      </c>
      <c r="F1084" s="9" t="s">
        <v>71</v>
      </c>
      <c r="G1084" s="9" t="s">
        <v>2243</v>
      </c>
      <c r="H1084" s="10" t="s">
        <v>112</v>
      </c>
      <c r="I1084" s="10" t="s">
        <v>0</v>
      </c>
      <c r="J1084" s="10" t="s">
        <v>73</v>
      </c>
      <c r="K1084" s="10" t="s">
        <v>5191</v>
      </c>
      <c r="L1084" s="13">
        <v>31000000</v>
      </c>
      <c r="M1084" s="13">
        <v>0</v>
      </c>
      <c r="N1084" s="13">
        <v>50</v>
      </c>
    </row>
    <row r="1085" spans="2:14" ht="52.15" customHeight="1" x14ac:dyDescent="0.25">
      <c r="B1085" s="8">
        <v>1079</v>
      </c>
      <c r="C1085" s="12" t="s">
        <v>5192</v>
      </c>
      <c r="D1085" s="9" t="s">
        <v>5193</v>
      </c>
      <c r="E1085" s="9" t="s">
        <v>1869</v>
      </c>
      <c r="F1085" s="9" t="s">
        <v>71</v>
      </c>
      <c r="G1085" s="9" t="s">
        <v>2090</v>
      </c>
      <c r="H1085" s="10" t="s">
        <v>72</v>
      </c>
      <c r="I1085" s="10" t="s">
        <v>0</v>
      </c>
      <c r="J1085" s="10" t="s">
        <v>73</v>
      </c>
      <c r="K1085" s="10" t="s">
        <v>5194</v>
      </c>
      <c r="L1085" s="13">
        <v>2518455</v>
      </c>
      <c r="M1085" s="13">
        <v>0</v>
      </c>
      <c r="N1085" s="13">
        <v>2</v>
      </c>
    </row>
    <row r="1086" spans="2:14" ht="52.15" customHeight="1" x14ac:dyDescent="0.25">
      <c r="B1086" s="8">
        <v>1080</v>
      </c>
      <c r="C1086" s="12" t="s">
        <v>5195</v>
      </c>
      <c r="D1086" s="9" t="s">
        <v>5196</v>
      </c>
      <c r="E1086" s="9" t="s">
        <v>2242</v>
      </c>
      <c r="F1086" s="9" t="s">
        <v>71</v>
      </c>
      <c r="G1086" s="9" t="s">
        <v>2090</v>
      </c>
      <c r="H1086" s="10" t="s">
        <v>72</v>
      </c>
      <c r="I1086" s="10" t="s">
        <v>0</v>
      </c>
      <c r="J1086" s="10" t="s">
        <v>81</v>
      </c>
      <c r="K1086" s="10" t="s">
        <v>5197</v>
      </c>
      <c r="L1086" s="13">
        <v>4607319</v>
      </c>
      <c r="M1086" s="13">
        <v>49629</v>
      </c>
      <c r="N1086" s="13">
        <v>2</v>
      </c>
    </row>
    <row r="1087" spans="2:14" ht="63" x14ac:dyDescent="0.25">
      <c r="B1087" s="8">
        <v>1081</v>
      </c>
      <c r="C1087" s="12" t="s">
        <v>5198</v>
      </c>
      <c r="D1087" s="9" t="s">
        <v>5199</v>
      </c>
      <c r="E1087" s="9" t="s">
        <v>1762</v>
      </c>
      <c r="F1087" s="9" t="s">
        <v>71</v>
      </c>
      <c r="G1087" s="9" t="s">
        <v>1838</v>
      </c>
      <c r="H1087" s="10" t="s">
        <v>72</v>
      </c>
      <c r="I1087" s="10" t="s">
        <v>3</v>
      </c>
      <c r="J1087" s="10" t="s">
        <v>98</v>
      </c>
      <c r="K1087" s="10" t="s">
        <v>5200</v>
      </c>
      <c r="L1087" s="13">
        <v>1800000</v>
      </c>
      <c r="M1087" s="13">
        <v>204000</v>
      </c>
      <c r="N1087" s="13">
        <v>12</v>
      </c>
    </row>
    <row r="1088" spans="2:14" ht="157.5" x14ac:dyDescent="0.25">
      <c r="B1088" s="8">
        <v>1082</v>
      </c>
      <c r="C1088" s="12" t="s">
        <v>5201</v>
      </c>
      <c r="D1088" s="9" t="s">
        <v>5178</v>
      </c>
      <c r="E1088" s="9" t="s">
        <v>1771</v>
      </c>
      <c r="F1088" s="9" t="s">
        <v>71</v>
      </c>
      <c r="G1088" s="9" t="s">
        <v>2218</v>
      </c>
      <c r="H1088" s="10" t="s">
        <v>72</v>
      </c>
      <c r="I1088" s="10" t="s">
        <v>0</v>
      </c>
      <c r="J1088" s="10" t="s">
        <v>81</v>
      </c>
      <c r="K1088" s="10" t="s">
        <v>5202</v>
      </c>
      <c r="L1088" s="13">
        <v>6500388</v>
      </c>
      <c r="M1088" s="13">
        <v>442489</v>
      </c>
      <c r="N1088" s="13">
        <v>30</v>
      </c>
    </row>
    <row r="1089" spans="2:14" ht="52.15" customHeight="1" x14ac:dyDescent="0.25">
      <c r="B1089" s="8">
        <v>1083</v>
      </c>
      <c r="C1089" s="12" t="s">
        <v>5203</v>
      </c>
      <c r="D1089" s="9" t="s">
        <v>5204</v>
      </c>
      <c r="E1089" s="9" t="s">
        <v>1771</v>
      </c>
      <c r="F1089" s="9" t="s">
        <v>71</v>
      </c>
      <c r="G1089" s="9" t="s">
        <v>3529</v>
      </c>
      <c r="H1089" s="10" t="s">
        <v>72</v>
      </c>
      <c r="I1089" s="10" t="s">
        <v>0</v>
      </c>
      <c r="J1089" s="10" t="s">
        <v>73</v>
      </c>
      <c r="K1089" s="10" t="s">
        <v>5205</v>
      </c>
      <c r="L1089" s="13">
        <v>1321253</v>
      </c>
      <c r="M1089" s="13">
        <v>0</v>
      </c>
      <c r="N1089" s="13">
        <v>25</v>
      </c>
    </row>
    <row r="1090" spans="2:14" ht="52.15" customHeight="1" x14ac:dyDescent="0.25">
      <c r="B1090" s="8">
        <v>1084</v>
      </c>
      <c r="C1090" s="12" t="s">
        <v>5206</v>
      </c>
      <c r="D1090" s="9" t="s">
        <v>5207</v>
      </c>
      <c r="E1090" s="9" t="s">
        <v>1756</v>
      </c>
      <c r="F1090" s="9" t="s">
        <v>71</v>
      </c>
      <c r="G1090" s="9" t="s">
        <v>1757</v>
      </c>
      <c r="H1090" s="10" t="s">
        <v>72</v>
      </c>
      <c r="I1090" s="10" t="s">
        <v>0</v>
      </c>
      <c r="J1090" s="10" t="s">
        <v>73</v>
      </c>
      <c r="K1090" s="10" t="s">
        <v>3068</v>
      </c>
      <c r="L1090" s="13">
        <v>1839080</v>
      </c>
      <c r="M1090" s="13">
        <v>0</v>
      </c>
      <c r="N1090" s="13">
        <v>10</v>
      </c>
    </row>
    <row r="1091" spans="2:14" ht="52.15" customHeight="1" x14ac:dyDescent="0.25">
      <c r="B1091" s="8">
        <v>1085</v>
      </c>
      <c r="C1091" s="12" t="s">
        <v>5208</v>
      </c>
      <c r="D1091" s="9" t="s">
        <v>5209</v>
      </c>
      <c r="E1091" s="9" t="s">
        <v>138</v>
      </c>
      <c r="F1091" s="9" t="s">
        <v>71</v>
      </c>
      <c r="G1091" s="9" t="s">
        <v>1794</v>
      </c>
      <c r="H1091" s="10" t="s">
        <v>72</v>
      </c>
      <c r="I1091" s="10" t="s">
        <v>0</v>
      </c>
      <c r="J1091" s="10" t="s">
        <v>73</v>
      </c>
      <c r="K1091" s="10" t="s">
        <v>1795</v>
      </c>
      <c r="L1091" s="13">
        <v>4100000</v>
      </c>
      <c r="M1091" s="13">
        <v>0</v>
      </c>
      <c r="N1091" s="13">
        <v>0</v>
      </c>
    </row>
    <row r="1092" spans="2:14" ht="63" x14ac:dyDescent="0.25">
      <c r="B1092" s="8">
        <v>1086</v>
      </c>
      <c r="C1092" s="12" t="s">
        <v>5210</v>
      </c>
      <c r="D1092" s="9" t="s">
        <v>5211</v>
      </c>
      <c r="E1092" s="9" t="s">
        <v>1771</v>
      </c>
      <c r="F1092" s="9" t="s">
        <v>71</v>
      </c>
      <c r="G1092" s="9" t="s">
        <v>1818</v>
      </c>
      <c r="H1092" s="10" t="s">
        <v>77</v>
      </c>
      <c r="I1092" s="10" t="s">
        <v>0</v>
      </c>
      <c r="J1092" s="10" t="s">
        <v>81</v>
      </c>
      <c r="K1092" s="10" t="s">
        <v>5212</v>
      </c>
      <c r="L1092" s="13">
        <v>3456772</v>
      </c>
      <c r="M1092" s="13">
        <v>381656</v>
      </c>
      <c r="N1092" s="13">
        <v>3</v>
      </c>
    </row>
    <row r="1093" spans="2:14" ht="52.15" customHeight="1" x14ac:dyDescent="0.25">
      <c r="B1093" s="8">
        <v>1087</v>
      </c>
      <c r="C1093" s="12" t="s">
        <v>5213</v>
      </c>
      <c r="D1093" s="9" t="s">
        <v>5214</v>
      </c>
      <c r="E1093" s="9" t="s">
        <v>1771</v>
      </c>
      <c r="F1093" s="9" t="s">
        <v>71</v>
      </c>
      <c r="G1093" s="9" t="s">
        <v>1953</v>
      </c>
      <c r="H1093" s="10" t="s">
        <v>72</v>
      </c>
      <c r="I1093" s="10" t="s">
        <v>0</v>
      </c>
      <c r="J1093" s="10" t="s">
        <v>81</v>
      </c>
      <c r="K1093" s="10" t="s">
        <v>5215</v>
      </c>
      <c r="L1093" s="13">
        <v>2733246</v>
      </c>
      <c r="M1093" s="13">
        <v>88000</v>
      </c>
      <c r="N1093" s="13">
        <v>40</v>
      </c>
    </row>
    <row r="1094" spans="2:14" ht="52.15" customHeight="1" x14ac:dyDescent="0.25">
      <c r="B1094" s="8">
        <v>1088</v>
      </c>
      <c r="C1094" s="12" t="s">
        <v>5216</v>
      </c>
      <c r="D1094" s="9" t="s">
        <v>5217</v>
      </c>
      <c r="E1094" s="9" t="s">
        <v>1771</v>
      </c>
      <c r="F1094" s="9" t="s">
        <v>71</v>
      </c>
      <c r="G1094" s="9" t="s">
        <v>2013</v>
      </c>
      <c r="H1094" s="10" t="s">
        <v>76</v>
      </c>
      <c r="I1094" s="10" t="s">
        <v>0</v>
      </c>
      <c r="J1094" s="10" t="s">
        <v>81</v>
      </c>
      <c r="K1094" s="10" t="s">
        <v>5218</v>
      </c>
      <c r="L1094" s="13">
        <v>4409469</v>
      </c>
      <c r="M1094" s="13">
        <v>513465</v>
      </c>
      <c r="N1094" s="13">
        <v>12</v>
      </c>
    </row>
    <row r="1095" spans="2:14" ht="63" x14ac:dyDescent="0.25">
      <c r="B1095" s="8">
        <v>1089</v>
      </c>
      <c r="C1095" s="12" t="s">
        <v>5219</v>
      </c>
      <c r="D1095" s="9" t="s">
        <v>5220</v>
      </c>
      <c r="E1095" s="9" t="s">
        <v>85</v>
      </c>
      <c r="F1095" s="9" t="s">
        <v>71</v>
      </c>
      <c r="G1095" s="9" t="s">
        <v>1882</v>
      </c>
      <c r="H1095" s="10" t="s">
        <v>72</v>
      </c>
      <c r="I1095" s="10" t="s">
        <v>3</v>
      </c>
      <c r="J1095" s="10" t="s">
        <v>2301</v>
      </c>
      <c r="K1095" s="10" t="s">
        <v>5221</v>
      </c>
      <c r="L1095" s="13">
        <v>4847000</v>
      </c>
      <c r="M1095" s="13">
        <v>0</v>
      </c>
      <c r="N1095" s="13">
        <v>200</v>
      </c>
    </row>
    <row r="1096" spans="2:14" ht="78.75" x14ac:dyDescent="0.25">
      <c r="B1096" s="8">
        <v>1090</v>
      </c>
      <c r="C1096" s="12" t="s">
        <v>5222</v>
      </c>
      <c r="D1096" s="9" t="s">
        <v>5223</v>
      </c>
      <c r="E1096" s="9" t="s">
        <v>111</v>
      </c>
      <c r="F1096" s="9" t="s">
        <v>71</v>
      </c>
      <c r="G1096" s="9" t="s">
        <v>1882</v>
      </c>
      <c r="H1096" s="10" t="s">
        <v>72</v>
      </c>
      <c r="I1096" s="10" t="s">
        <v>1</v>
      </c>
      <c r="J1096" s="10" t="s">
        <v>172</v>
      </c>
      <c r="K1096" s="10" t="s">
        <v>5224</v>
      </c>
      <c r="L1096" s="13">
        <v>2708800</v>
      </c>
      <c r="M1096" s="13">
        <v>0</v>
      </c>
      <c r="N1096" s="13">
        <v>140</v>
      </c>
    </row>
    <row r="1097" spans="2:14" ht="52.15" customHeight="1" x14ac:dyDescent="0.25">
      <c r="B1097" s="8">
        <v>1091</v>
      </c>
      <c r="C1097" s="12" t="s">
        <v>5225</v>
      </c>
      <c r="D1097" s="9" t="s">
        <v>5226</v>
      </c>
      <c r="E1097" s="9" t="s">
        <v>1859</v>
      </c>
      <c r="F1097" s="9" t="s">
        <v>71</v>
      </c>
      <c r="G1097" s="9" t="s">
        <v>2288</v>
      </c>
      <c r="H1097" s="10" t="s">
        <v>72</v>
      </c>
      <c r="I1097" s="10" t="s">
        <v>1</v>
      </c>
      <c r="J1097" s="10" t="s">
        <v>171</v>
      </c>
      <c r="K1097" s="10" t="s">
        <v>5227</v>
      </c>
      <c r="L1097" s="13">
        <v>5000000</v>
      </c>
      <c r="M1097" s="13">
        <v>0</v>
      </c>
      <c r="N1097" s="13">
        <v>23</v>
      </c>
    </row>
    <row r="1098" spans="2:14" ht="52.15" customHeight="1" x14ac:dyDescent="0.25">
      <c r="B1098" s="8">
        <v>1092</v>
      </c>
      <c r="C1098" s="12" t="s">
        <v>5228</v>
      </c>
      <c r="D1098" s="9" t="s">
        <v>5229</v>
      </c>
      <c r="E1098" s="9" t="s">
        <v>1771</v>
      </c>
      <c r="F1098" s="9" t="s">
        <v>71</v>
      </c>
      <c r="G1098" s="9" t="s">
        <v>2745</v>
      </c>
      <c r="H1098" s="10" t="s">
        <v>76</v>
      </c>
      <c r="I1098" s="10" t="s">
        <v>0</v>
      </c>
      <c r="J1098" s="10" t="s">
        <v>81</v>
      </c>
      <c r="K1098" s="10" t="s">
        <v>5230</v>
      </c>
      <c r="L1098" s="13">
        <v>1213525</v>
      </c>
      <c r="M1098" s="13">
        <v>42500</v>
      </c>
      <c r="N1098" s="13">
        <v>5</v>
      </c>
    </row>
    <row r="1099" spans="2:14" ht="52.15" customHeight="1" x14ac:dyDescent="0.25">
      <c r="B1099" s="8">
        <v>1093</v>
      </c>
      <c r="C1099" s="12" t="s">
        <v>5231</v>
      </c>
      <c r="D1099" s="9" t="s">
        <v>5232</v>
      </c>
      <c r="E1099" s="9" t="s">
        <v>1809</v>
      </c>
      <c r="F1099" s="9" t="s">
        <v>71</v>
      </c>
      <c r="G1099" s="9" t="s">
        <v>1882</v>
      </c>
      <c r="H1099" s="10" t="s">
        <v>97</v>
      </c>
      <c r="I1099" s="10" t="s">
        <v>1</v>
      </c>
      <c r="J1099" s="10" t="s">
        <v>4133</v>
      </c>
      <c r="K1099" s="10" t="s">
        <v>5233</v>
      </c>
      <c r="L1099" s="13">
        <v>20628900</v>
      </c>
      <c r="M1099" s="13">
        <v>0</v>
      </c>
      <c r="N1099" s="13">
        <v>230</v>
      </c>
    </row>
    <row r="1100" spans="2:14" ht="52.15" customHeight="1" x14ac:dyDescent="0.25">
      <c r="B1100" s="8">
        <v>1094</v>
      </c>
      <c r="C1100" s="12" t="s">
        <v>5234</v>
      </c>
      <c r="D1100" s="9" t="s">
        <v>5235</v>
      </c>
      <c r="E1100" s="9" t="s">
        <v>1771</v>
      </c>
      <c r="F1100" s="9" t="s">
        <v>71</v>
      </c>
      <c r="G1100" s="9" t="s">
        <v>1882</v>
      </c>
      <c r="H1100" s="10" t="s">
        <v>72</v>
      </c>
      <c r="I1100" s="10" t="s">
        <v>0</v>
      </c>
      <c r="J1100" s="10" t="s">
        <v>81</v>
      </c>
      <c r="K1100" s="10" t="s">
        <v>5236</v>
      </c>
      <c r="L1100" s="13">
        <v>1661842</v>
      </c>
      <c r="M1100" s="13">
        <v>39360</v>
      </c>
      <c r="N1100" s="13">
        <v>40</v>
      </c>
    </row>
    <row r="1101" spans="2:14" ht="52.15" customHeight="1" x14ac:dyDescent="0.25">
      <c r="B1101" s="8">
        <v>1095</v>
      </c>
      <c r="C1101" s="12" t="s">
        <v>5237</v>
      </c>
      <c r="D1101" s="9" t="s">
        <v>5238</v>
      </c>
      <c r="E1101" s="9" t="s">
        <v>1771</v>
      </c>
      <c r="F1101" s="9" t="s">
        <v>71</v>
      </c>
      <c r="G1101" s="9" t="s">
        <v>2598</v>
      </c>
      <c r="H1101" s="10" t="s">
        <v>76</v>
      </c>
      <c r="I1101" s="10" t="s">
        <v>2</v>
      </c>
      <c r="J1101" s="10" t="s">
        <v>5239</v>
      </c>
      <c r="K1101" s="10" t="s">
        <v>5240</v>
      </c>
      <c r="L1101" s="13">
        <v>37653750</v>
      </c>
      <c r="M1101" s="13">
        <v>3746433.99</v>
      </c>
      <c r="N1101" s="13">
        <v>120</v>
      </c>
    </row>
    <row r="1102" spans="2:14" ht="63" x14ac:dyDescent="0.25">
      <c r="B1102" s="8">
        <v>1096</v>
      </c>
      <c r="C1102" s="12" t="s">
        <v>5241</v>
      </c>
      <c r="D1102" s="9" t="s">
        <v>5242</v>
      </c>
      <c r="E1102" s="9" t="s">
        <v>1825</v>
      </c>
      <c r="F1102" s="9" t="s">
        <v>71</v>
      </c>
      <c r="G1102" s="9" t="s">
        <v>2523</v>
      </c>
      <c r="H1102" s="10" t="s">
        <v>72</v>
      </c>
      <c r="I1102" s="10" t="s">
        <v>1</v>
      </c>
      <c r="J1102" s="10" t="s">
        <v>98</v>
      </c>
      <c r="K1102" s="10" t="s">
        <v>5243</v>
      </c>
      <c r="L1102" s="13">
        <v>24956739</v>
      </c>
      <c r="M1102" s="13">
        <v>182994</v>
      </c>
      <c r="N1102" s="13">
        <v>15</v>
      </c>
    </row>
    <row r="1103" spans="2:14" ht="52.15" customHeight="1" x14ac:dyDescent="0.25">
      <c r="B1103" s="8">
        <v>1097</v>
      </c>
      <c r="C1103" s="12" t="s">
        <v>5244</v>
      </c>
      <c r="D1103" s="9" t="s">
        <v>5245</v>
      </c>
      <c r="E1103" s="9" t="s">
        <v>2164</v>
      </c>
      <c r="F1103" s="9" t="s">
        <v>71</v>
      </c>
      <c r="G1103" s="9" t="s">
        <v>2567</v>
      </c>
      <c r="H1103" s="10" t="s">
        <v>77</v>
      </c>
      <c r="I1103" s="10" t="s">
        <v>2</v>
      </c>
      <c r="J1103" s="10" t="s">
        <v>169</v>
      </c>
      <c r="K1103" s="10" t="s">
        <v>5246</v>
      </c>
      <c r="L1103" s="13">
        <v>3800000</v>
      </c>
      <c r="M1103" s="13">
        <v>0</v>
      </c>
      <c r="N1103" s="13">
        <v>6</v>
      </c>
    </row>
    <row r="1104" spans="2:14" ht="52.15" customHeight="1" x14ac:dyDescent="0.25">
      <c r="B1104" s="8">
        <v>1098</v>
      </c>
      <c r="C1104" s="12" t="s">
        <v>5247</v>
      </c>
      <c r="D1104" s="9" t="s">
        <v>5248</v>
      </c>
      <c r="E1104" s="9" t="s">
        <v>1762</v>
      </c>
      <c r="F1104" s="9" t="s">
        <v>71</v>
      </c>
      <c r="G1104" s="9" t="s">
        <v>1805</v>
      </c>
      <c r="H1104" s="10" t="s">
        <v>72</v>
      </c>
      <c r="I1104" s="10" t="s">
        <v>3</v>
      </c>
      <c r="J1104" s="10" t="s">
        <v>98</v>
      </c>
      <c r="K1104" s="10" t="s">
        <v>5249</v>
      </c>
      <c r="L1104" s="13">
        <v>10000000</v>
      </c>
      <c r="M1104" s="13">
        <v>1100000</v>
      </c>
      <c r="N1104" s="13">
        <v>20</v>
      </c>
    </row>
    <row r="1105" spans="2:14" ht="52.15" customHeight="1" x14ac:dyDescent="0.25">
      <c r="B1105" s="8">
        <v>1099</v>
      </c>
      <c r="C1105" s="12" t="s">
        <v>5250</v>
      </c>
      <c r="D1105" s="9" t="s">
        <v>5251</v>
      </c>
      <c r="E1105" s="9" t="s">
        <v>1762</v>
      </c>
      <c r="F1105" s="9" t="s">
        <v>71</v>
      </c>
      <c r="G1105" s="9" t="s">
        <v>5252</v>
      </c>
      <c r="H1105" s="10" t="s">
        <v>77</v>
      </c>
      <c r="I1105" s="10" t="s">
        <v>0</v>
      </c>
      <c r="J1105" s="10" t="s">
        <v>81</v>
      </c>
      <c r="K1105" s="10" t="s">
        <v>5253</v>
      </c>
      <c r="L1105" s="13">
        <v>25463854</v>
      </c>
      <c r="M1105" s="13">
        <v>2440088</v>
      </c>
      <c r="N1105" s="13">
        <v>20</v>
      </c>
    </row>
    <row r="1106" spans="2:14" ht="52.15" customHeight="1" x14ac:dyDescent="0.25">
      <c r="B1106" s="8">
        <v>1100</v>
      </c>
      <c r="C1106" s="12" t="s">
        <v>5254</v>
      </c>
      <c r="D1106" s="9" t="s">
        <v>5255</v>
      </c>
      <c r="E1106" s="9" t="s">
        <v>1809</v>
      </c>
      <c r="F1106" s="9" t="s">
        <v>71</v>
      </c>
      <c r="G1106" s="9" t="s">
        <v>5256</v>
      </c>
      <c r="H1106" s="10" t="s">
        <v>72</v>
      </c>
      <c r="I1106" s="10" t="s">
        <v>3</v>
      </c>
      <c r="J1106" s="10" t="s">
        <v>2200</v>
      </c>
      <c r="K1106" s="10" t="s">
        <v>5257</v>
      </c>
      <c r="L1106" s="13">
        <v>2945000</v>
      </c>
      <c r="M1106" s="13">
        <v>0</v>
      </c>
      <c r="N1106" s="13">
        <v>15</v>
      </c>
    </row>
    <row r="1107" spans="2:14" ht="52.15" customHeight="1" x14ac:dyDescent="0.25">
      <c r="B1107" s="8">
        <v>1101</v>
      </c>
      <c r="C1107" s="12" t="s">
        <v>5258</v>
      </c>
      <c r="D1107" s="9" t="s">
        <v>5259</v>
      </c>
      <c r="E1107" s="9" t="s">
        <v>1891</v>
      </c>
      <c r="F1107" s="9" t="s">
        <v>71</v>
      </c>
      <c r="G1107" s="9" t="s">
        <v>2857</v>
      </c>
      <c r="H1107" s="10" t="s">
        <v>72</v>
      </c>
      <c r="I1107" s="10" t="s">
        <v>1</v>
      </c>
      <c r="J1107" s="10" t="s">
        <v>1778</v>
      </c>
      <c r="K1107" s="10" t="s">
        <v>5260</v>
      </c>
      <c r="L1107" s="13">
        <v>3306160</v>
      </c>
      <c r="M1107" s="13">
        <v>0</v>
      </c>
      <c r="N1107" s="13">
        <v>10</v>
      </c>
    </row>
    <row r="1108" spans="2:14" ht="52.15" customHeight="1" x14ac:dyDescent="0.25">
      <c r="B1108" s="8">
        <v>1102</v>
      </c>
      <c r="C1108" s="12" t="s">
        <v>5261</v>
      </c>
      <c r="D1108" s="9" t="s">
        <v>5262</v>
      </c>
      <c r="E1108" s="9" t="s">
        <v>1756</v>
      </c>
      <c r="F1108" s="9" t="s">
        <v>71</v>
      </c>
      <c r="G1108" s="9" t="s">
        <v>1757</v>
      </c>
      <c r="H1108" s="10" t="s">
        <v>72</v>
      </c>
      <c r="I1108" s="10" t="s">
        <v>1</v>
      </c>
      <c r="J1108" s="10" t="s">
        <v>1758</v>
      </c>
      <c r="K1108" s="10" t="s">
        <v>1759</v>
      </c>
      <c r="L1108" s="13">
        <v>4025800</v>
      </c>
      <c r="M1108" s="13">
        <v>0</v>
      </c>
      <c r="N1108" s="13">
        <v>7</v>
      </c>
    </row>
    <row r="1109" spans="2:14" ht="78.75" x14ac:dyDescent="0.25">
      <c r="B1109" s="8">
        <v>1103</v>
      </c>
      <c r="C1109" s="12" t="s">
        <v>5263</v>
      </c>
      <c r="D1109" s="9" t="s">
        <v>5264</v>
      </c>
      <c r="E1109" s="9" t="s">
        <v>85</v>
      </c>
      <c r="F1109" s="9" t="s">
        <v>71</v>
      </c>
      <c r="G1109" s="9" t="s">
        <v>1988</v>
      </c>
      <c r="H1109" s="10" t="s">
        <v>72</v>
      </c>
      <c r="I1109" s="10" t="s">
        <v>1</v>
      </c>
      <c r="J1109" s="10" t="s">
        <v>172</v>
      </c>
      <c r="K1109" s="10" t="s">
        <v>5265</v>
      </c>
      <c r="L1109" s="13">
        <v>21787075</v>
      </c>
      <c r="M1109" s="13">
        <v>0</v>
      </c>
      <c r="N1109" s="13">
        <v>30</v>
      </c>
    </row>
    <row r="1110" spans="2:14" ht="52.15" customHeight="1" x14ac:dyDescent="0.25">
      <c r="B1110" s="8">
        <v>1104</v>
      </c>
      <c r="C1110" s="12" t="s">
        <v>5266</v>
      </c>
      <c r="D1110" s="9" t="s">
        <v>5267</v>
      </c>
      <c r="E1110" s="9" t="s">
        <v>2493</v>
      </c>
      <c r="F1110" s="9" t="s">
        <v>71</v>
      </c>
      <c r="G1110" s="9" t="s">
        <v>2288</v>
      </c>
      <c r="H1110" s="10" t="s">
        <v>72</v>
      </c>
      <c r="I1110" s="10" t="s">
        <v>1</v>
      </c>
      <c r="J1110" s="10" t="s">
        <v>2448</v>
      </c>
      <c r="K1110" s="10" t="s">
        <v>5268</v>
      </c>
      <c r="L1110" s="13">
        <v>48600000</v>
      </c>
      <c r="M1110" s="13">
        <v>0</v>
      </c>
      <c r="N1110" s="13">
        <v>175</v>
      </c>
    </row>
    <row r="1111" spans="2:14" ht="78.75" x14ac:dyDescent="0.25">
      <c r="B1111" s="8">
        <v>1105</v>
      </c>
      <c r="C1111" s="12" t="s">
        <v>5269</v>
      </c>
      <c r="D1111" s="9" t="s">
        <v>5270</v>
      </c>
      <c r="E1111" s="9" t="s">
        <v>1809</v>
      </c>
      <c r="F1111" s="9" t="s">
        <v>71</v>
      </c>
      <c r="G1111" s="9" t="s">
        <v>1777</v>
      </c>
      <c r="H1111" s="10" t="s">
        <v>76</v>
      </c>
      <c r="I1111" s="10" t="s">
        <v>1</v>
      </c>
      <c r="J1111" s="10" t="s">
        <v>1778</v>
      </c>
      <c r="K1111" s="10" t="s">
        <v>5271</v>
      </c>
      <c r="L1111" s="13">
        <v>51702000</v>
      </c>
      <c r="M1111" s="13">
        <v>0</v>
      </c>
      <c r="N1111" s="13">
        <v>30</v>
      </c>
    </row>
    <row r="1112" spans="2:14" ht="52.15" customHeight="1" x14ac:dyDescent="0.25">
      <c r="B1112" s="8">
        <v>1106</v>
      </c>
      <c r="C1112" s="12" t="s">
        <v>5272</v>
      </c>
      <c r="D1112" s="9" t="s">
        <v>5273</v>
      </c>
      <c r="E1112" s="9" t="s">
        <v>1771</v>
      </c>
      <c r="F1112" s="9" t="s">
        <v>71</v>
      </c>
      <c r="G1112" s="9" t="s">
        <v>2738</v>
      </c>
      <c r="H1112" s="10" t="s">
        <v>72</v>
      </c>
      <c r="I1112" s="10" t="s">
        <v>0</v>
      </c>
      <c r="J1112" s="10" t="s">
        <v>73</v>
      </c>
      <c r="K1112" s="10" t="s">
        <v>5274</v>
      </c>
      <c r="L1112" s="13">
        <v>9607000</v>
      </c>
      <c r="M1112" s="13">
        <v>0</v>
      </c>
      <c r="N1112" s="13">
        <v>10</v>
      </c>
    </row>
    <row r="1113" spans="2:14" ht="52.15" customHeight="1" x14ac:dyDescent="0.25">
      <c r="B1113" s="8">
        <v>1107</v>
      </c>
      <c r="C1113" s="12" t="s">
        <v>5275</v>
      </c>
      <c r="D1113" s="9" t="s">
        <v>5276</v>
      </c>
      <c r="E1113" s="9" t="s">
        <v>1809</v>
      </c>
      <c r="F1113" s="9" t="s">
        <v>71</v>
      </c>
      <c r="G1113" s="9" t="s">
        <v>1805</v>
      </c>
      <c r="H1113" s="10" t="s">
        <v>72</v>
      </c>
      <c r="I1113" s="10" t="s">
        <v>3</v>
      </c>
      <c r="J1113" s="10" t="s">
        <v>1870</v>
      </c>
      <c r="K1113" s="10" t="s">
        <v>5277</v>
      </c>
      <c r="L1113" s="13">
        <v>72405849</v>
      </c>
      <c r="M1113" s="13">
        <v>6179374</v>
      </c>
      <c r="N1113" s="13">
        <v>182</v>
      </c>
    </row>
    <row r="1114" spans="2:14" ht="52.15" customHeight="1" x14ac:dyDescent="0.25">
      <c r="B1114" s="8">
        <v>1108</v>
      </c>
      <c r="C1114" s="12" t="s">
        <v>5278</v>
      </c>
      <c r="D1114" s="9" t="s">
        <v>5279</v>
      </c>
      <c r="E1114" s="9" t="s">
        <v>1817</v>
      </c>
      <c r="F1114" s="9" t="s">
        <v>71</v>
      </c>
      <c r="G1114" s="9" t="s">
        <v>2090</v>
      </c>
      <c r="H1114" s="10" t="s">
        <v>72</v>
      </c>
      <c r="I1114" s="10" t="s">
        <v>0</v>
      </c>
      <c r="J1114" s="10" t="s">
        <v>73</v>
      </c>
      <c r="K1114" s="10" t="s">
        <v>5280</v>
      </c>
      <c r="L1114" s="13">
        <v>2730837</v>
      </c>
      <c r="M1114" s="13">
        <v>0</v>
      </c>
      <c r="N1114" s="13">
        <v>6</v>
      </c>
    </row>
    <row r="1115" spans="2:14" ht="52.15" customHeight="1" x14ac:dyDescent="0.25">
      <c r="B1115" s="8">
        <v>1109</v>
      </c>
      <c r="C1115" s="12" t="s">
        <v>5281</v>
      </c>
      <c r="D1115" s="9" t="s">
        <v>5282</v>
      </c>
      <c r="E1115" s="9" t="s">
        <v>1869</v>
      </c>
      <c r="F1115" s="9" t="s">
        <v>71</v>
      </c>
      <c r="G1115" s="9" t="s">
        <v>2090</v>
      </c>
      <c r="H1115" s="10" t="s">
        <v>72</v>
      </c>
      <c r="I1115" s="10" t="s">
        <v>0</v>
      </c>
      <c r="J1115" s="10" t="s">
        <v>73</v>
      </c>
      <c r="K1115" s="10" t="s">
        <v>5283</v>
      </c>
      <c r="L1115" s="13">
        <v>1670000</v>
      </c>
      <c r="M1115" s="13">
        <v>0</v>
      </c>
      <c r="N1115" s="13">
        <v>3</v>
      </c>
    </row>
    <row r="1116" spans="2:14" ht="52.15" customHeight="1" x14ac:dyDescent="0.25">
      <c r="B1116" s="8">
        <v>1110</v>
      </c>
      <c r="C1116" s="12" t="s">
        <v>5284</v>
      </c>
      <c r="D1116" s="9" t="s">
        <v>5285</v>
      </c>
      <c r="E1116" s="9" t="s">
        <v>1756</v>
      </c>
      <c r="F1116" s="9" t="s">
        <v>71</v>
      </c>
      <c r="G1116" s="9" t="s">
        <v>1757</v>
      </c>
      <c r="H1116" s="10" t="s">
        <v>72</v>
      </c>
      <c r="I1116" s="10" t="s">
        <v>0</v>
      </c>
      <c r="J1116" s="10" t="s">
        <v>73</v>
      </c>
      <c r="K1116" s="10" t="s">
        <v>5286</v>
      </c>
      <c r="L1116" s="13">
        <v>1755000</v>
      </c>
      <c r="M1116" s="13">
        <v>0</v>
      </c>
      <c r="N1116" s="13">
        <v>2</v>
      </c>
    </row>
    <row r="1117" spans="2:14" ht="52.15" customHeight="1" x14ac:dyDescent="0.25">
      <c r="B1117" s="8">
        <v>1111</v>
      </c>
      <c r="C1117" s="12" t="s">
        <v>5287</v>
      </c>
      <c r="D1117" s="9" t="s">
        <v>5288</v>
      </c>
      <c r="E1117" s="9" t="s">
        <v>1756</v>
      </c>
      <c r="F1117" s="9" t="s">
        <v>71</v>
      </c>
      <c r="G1117" s="9" t="s">
        <v>1757</v>
      </c>
      <c r="H1117" s="10" t="s">
        <v>72</v>
      </c>
      <c r="I1117" s="10" t="s">
        <v>0</v>
      </c>
      <c r="J1117" s="10" t="s">
        <v>73</v>
      </c>
      <c r="K1117" s="10" t="s">
        <v>4021</v>
      </c>
      <c r="L1117" s="13">
        <v>2318000</v>
      </c>
      <c r="M1117" s="13">
        <v>0</v>
      </c>
      <c r="N1117" s="13">
        <v>3</v>
      </c>
    </row>
    <row r="1118" spans="2:14" ht="63" x14ac:dyDescent="0.25">
      <c r="B1118" s="8">
        <v>1112</v>
      </c>
      <c r="C1118" s="12" t="s">
        <v>5289</v>
      </c>
      <c r="D1118" s="9" t="s">
        <v>5290</v>
      </c>
      <c r="E1118" s="9" t="s">
        <v>1817</v>
      </c>
      <c r="F1118" s="9" t="s">
        <v>71</v>
      </c>
      <c r="G1118" s="9" t="s">
        <v>2234</v>
      </c>
      <c r="H1118" s="10" t="s">
        <v>76</v>
      </c>
      <c r="I1118" s="10" t="s">
        <v>1</v>
      </c>
      <c r="J1118" s="10" t="s">
        <v>2369</v>
      </c>
      <c r="K1118" s="10" t="s">
        <v>5291</v>
      </c>
      <c r="L1118" s="13">
        <v>2008627</v>
      </c>
      <c r="M1118" s="13">
        <v>236598.14</v>
      </c>
      <c r="N1118" s="13">
        <v>5</v>
      </c>
    </row>
    <row r="1119" spans="2:14" ht="78.75" x14ac:dyDescent="0.25">
      <c r="B1119" s="8">
        <v>1113</v>
      </c>
      <c r="C1119" s="12" t="s">
        <v>5292</v>
      </c>
      <c r="D1119" s="9" t="s">
        <v>5293</v>
      </c>
      <c r="E1119" s="9" t="s">
        <v>1817</v>
      </c>
      <c r="F1119" s="9" t="s">
        <v>71</v>
      </c>
      <c r="G1119" s="9" t="s">
        <v>1810</v>
      </c>
      <c r="H1119" s="10" t="s">
        <v>177</v>
      </c>
      <c r="I1119" s="10" t="s">
        <v>0</v>
      </c>
      <c r="J1119" s="10" t="s">
        <v>81</v>
      </c>
      <c r="K1119" s="10" t="s">
        <v>5294</v>
      </c>
      <c r="L1119" s="13">
        <v>1082927</v>
      </c>
      <c r="M1119" s="13">
        <v>138000</v>
      </c>
      <c r="N1119" s="13">
        <v>0</v>
      </c>
    </row>
    <row r="1120" spans="2:14" ht="63" x14ac:dyDescent="0.25">
      <c r="B1120" s="8">
        <v>1114</v>
      </c>
      <c r="C1120" s="12" t="s">
        <v>5295</v>
      </c>
      <c r="D1120" s="9" t="s">
        <v>5296</v>
      </c>
      <c r="E1120" s="9" t="s">
        <v>2060</v>
      </c>
      <c r="F1120" s="9" t="s">
        <v>71</v>
      </c>
      <c r="G1120" s="9" t="s">
        <v>2234</v>
      </c>
      <c r="H1120" s="10" t="s">
        <v>76</v>
      </c>
      <c r="I1120" s="10" t="s">
        <v>1</v>
      </c>
      <c r="J1120" s="10" t="s">
        <v>1929</v>
      </c>
      <c r="K1120" s="10" t="s">
        <v>5297</v>
      </c>
      <c r="L1120" s="13">
        <v>9710172</v>
      </c>
      <c r="M1120" s="13">
        <v>817844</v>
      </c>
      <c r="N1120" s="13">
        <v>10</v>
      </c>
    </row>
    <row r="1121" spans="2:14" ht="52.15" customHeight="1" x14ac:dyDescent="0.25">
      <c r="B1121" s="8">
        <v>1115</v>
      </c>
      <c r="C1121" s="12" t="s">
        <v>5298</v>
      </c>
      <c r="D1121" s="9" t="s">
        <v>5299</v>
      </c>
      <c r="E1121" s="9" t="s">
        <v>1817</v>
      </c>
      <c r="F1121" s="9" t="s">
        <v>71</v>
      </c>
      <c r="G1121" s="9" t="s">
        <v>2071</v>
      </c>
      <c r="H1121" s="10" t="s">
        <v>72</v>
      </c>
      <c r="I1121" s="10" t="s">
        <v>1</v>
      </c>
      <c r="J1121" s="10" t="s">
        <v>2369</v>
      </c>
      <c r="K1121" s="10" t="s">
        <v>5300</v>
      </c>
      <c r="L1121" s="13">
        <v>6441742</v>
      </c>
      <c r="M1121" s="13">
        <v>495000</v>
      </c>
      <c r="N1121" s="13">
        <v>5</v>
      </c>
    </row>
    <row r="1122" spans="2:14" ht="52.15" customHeight="1" x14ac:dyDescent="0.25">
      <c r="B1122" s="8">
        <v>1116</v>
      </c>
      <c r="C1122" s="12" t="s">
        <v>5301</v>
      </c>
      <c r="D1122" s="9" t="s">
        <v>5302</v>
      </c>
      <c r="E1122" s="9" t="s">
        <v>2324</v>
      </c>
      <c r="F1122" s="9" t="s">
        <v>71</v>
      </c>
      <c r="G1122" s="9" t="s">
        <v>1810</v>
      </c>
      <c r="H1122" s="10" t="s">
        <v>76</v>
      </c>
      <c r="I1122" s="10" t="s">
        <v>1</v>
      </c>
      <c r="J1122" s="10" t="s">
        <v>98</v>
      </c>
      <c r="K1122" s="10" t="s">
        <v>5303</v>
      </c>
      <c r="L1122" s="13">
        <v>1854160</v>
      </c>
      <c r="M1122" s="13">
        <v>200000</v>
      </c>
      <c r="N1122" s="13">
        <v>1</v>
      </c>
    </row>
    <row r="1123" spans="2:14" ht="52.15" customHeight="1" x14ac:dyDescent="0.25">
      <c r="B1123" s="8">
        <v>1117</v>
      </c>
      <c r="C1123" s="12" t="s">
        <v>5304</v>
      </c>
      <c r="D1123" s="9" t="s">
        <v>5305</v>
      </c>
      <c r="E1123" s="9" t="s">
        <v>1782</v>
      </c>
      <c r="F1123" s="9" t="s">
        <v>71</v>
      </c>
      <c r="G1123" s="9" t="s">
        <v>2857</v>
      </c>
      <c r="H1123" s="10" t="s">
        <v>72</v>
      </c>
      <c r="I1123" s="10" t="s">
        <v>1</v>
      </c>
      <c r="J1123" s="10" t="s">
        <v>1910</v>
      </c>
      <c r="K1123" s="10" t="s">
        <v>5306</v>
      </c>
      <c r="L1123" s="13">
        <v>264060803</v>
      </c>
      <c r="M1123" s="13">
        <v>18814789</v>
      </c>
      <c r="N1123" s="13">
        <v>106</v>
      </c>
    </row>
    <row r="1124" spans="2:14" ht="63" x14ac:dyDescent="0.25">
      <c r="B1124" s="8">
        <v>1118</v>
      </c>
      <c r="C1124" s="12" t="s">
        <v>5307</v>
      </c>
      <c r="D1124" s="9" t="s">
        <v>5308</v>
      </c>
      <c r="E1124" s="9" t="s">
        <v>1771</v>
      </c>
      <c r="F1124" s="9" t="s">
        <v>71</v>
      </c>
      <c r="G1124" s="9" t="s">
        <v>1772</v>
      </c>
      <c r="H1124" s="10" t="s">
        <v>76</v>
      </c>
      <c r="I1124" s="10" t="s">
        <v>0</v>
      </c>
      <c r="J1124" s="10" t="s">
        <v>81</v>
      </c>
      <c r="K1124" s="10" t="s">
        <v>5309</v>
      </c>
      <c r="L1124" s="13">
        <v>1878137</v>
      </c>
      <c r="M1124" s="13">
        <v>210000</v>
      </c>
      <c r="N1124" s="13">
        <v>8</v>
      </c>
    </row>
    <row r="1125" spans="2:14" ht="52.15" customHeight="1" x14ac:dyDescent="0.25">
      <c r="B1125" s="8">
        <v>1119</v>
      </c>
      <c r="C1125" s="12" t="s">
        <v>5310</v>
      </c>
      <c r="D1125" s="9" t="s">
        <v>5311</v>
      </c>
      <c r="E1125" s="9" t="s">
        <v>1771</v>
      </c>
      <c r="F1125" s="9" t="s">
        <v>71</v>
      </c>
      <c r="G1125" s="9" t="s">
        <v>1772</v>
      </c>
      <c r="H1125" s="10" t="s">
        <v>76</v>
      </c>
      <c r="I1125" s="10" t="s">
        <v>0</v>
      </c>
      <c r="J1125" s="10" t="s">
        <v>81</v>
      </c>
      <c r="K1125" s="10" t="s">
        <v>5312</v>
      </c>
      <c r="L1125" s="13">
        <v>1287955</v>
      </c>
      <c r="M1125" s="13">
        <v>150000</v>
      </c>
      <c r="N1125" s="13">
        <v>5</v>
      </c>
    </row>
    <row r="1126" spans="2:14" ht="52.15" customHeight="1" x14ac:dyDescent="0.25">
      <c r="B1126" s="8">
        <v>1120</v>
      </c>
      <c r="C1126" s="12" t="s">
        <v>5313</v>
      </c>
      <c r="D1126" s="9" t="s">
        <v>5314</v>
      </c>
      <c r="E1126" s="9" t="s">
        <v>1874</v>
      </c>
      <c r="F1126" s="9" t="s">
        <v>71</v>
      </c>
      <c r="G1126" s="9" t="s">
        <v>1849</v>
      </c>
      <c r="H1126" s="10" t="s">
        <v>76</v>
      </c>
      <c r="I1126" s="10" t="s">
        <v>0</v>
      </c>
      <c r="J1126" s="10" t="s">
        <v>81</v>
      </c>
      <c r="K1126" s="10" t="s">
        <v>5315</v>
      </c>
      <c r="L1126" s="13">
        <v>1641970</v>
      </c>
      <c r="M1126" s="13">
        <v>100000</v>
      </c>
      <c r="N1126" s="13">
        <v>6</v>
      </c>
    </row>
    <row r="1127" spans="2:14" ht="52.15" customHeight="1" x14ac:dyDescent="0.25">
      <c r="B1127" s="8">
        <v>1121</v>
      </c>
      <c r="C1127" s="12" t="s">
        <v>5316</v>
      </c>
      <c r="D1127" s="9" t="s">
        <v>5317</v>
      </c>
      <c r="E1127" s="9" t="s">
        <v>1891</v>
      </c>
      <c r="F1127" s="9" t="s">
        <v>71</v>
      </c>
      <c r="G1127" s="9" t="s">
        <v>1772</v>
      </c>
      <c r="H1127" s="10" t="s">
        <v>72</v>
      </c>
      <c r="I1127" s="10" t="s">
        <v>0</v>
      </c>
      <c r="J1127" s="10" t="s">
        <v>73</v>
      </c>
      <c r="K1127" s="10" t="s">
        <v>5318</v>
      </c>
      <c r="L1127" s="13">
        <v>3021572</v>
      </c>
      <c r="M1127" s="13">
        <v>0</v>
      </c>
      <c r="N1127" s="13">
        <v>15</v>
      </c>
    </row>
    <row r="1128" spans="2:14" ht="52.15" customHeight="1" x14ac:dyDescent="0.25">
      <c r="B1128" s="8">
        <v>1122</v>
      </c>
      <c r="C1128" s="12" t="s">
        <v>5319</v>
      </c>
      <c r="D1128" s="9" t="s">
        <v>5320</v>
      </c>
      <c r="E1128" s="9" t="s">
        <v>1776</v>
      </c>
      <c r="F1128" s="9" t="s">
        <v>71</v>
      </c>
      <c r="G1128" s="9" t="s">
        <v>1772</v>
      </c>
      <c r="H1128" s="10" t="s">
        <v>76</v>
      </c>
      <c r="I1128" s="10" t="s">
        <v>0</v>
      </c>
      <c r="J1128" s="10" t="s">
        <v>81</v>
      </c>
      <c r="K1128" s="10" t="s">
        <v>5321</v>
      </c>
      <c r="L1128" s="13">
        <v>1783717</v>
      </c>
      <c r="M1128" s="13">
        <v>101000</v>
      </c>
      <c r="N1128" s="13">
        <v>3</v>
      </c>
    </row>
    <row r="1129" spans="2:14" ht="78.75" x14ac:dyDescent="0.25">
      <c r="B1129" s="8">
        <v>1123</v>
      </c>
      <c r="C1129" s="12" t="s">
        <v>5322</v>
      </c>
      <c r="D1129" s="9" t="s">
        <v>5323</v>
      </c>
      <c r="E1129" s="9" t="s">
        <v>1874</v>
      </c>
      <c r="F1129" s="9" t="s">
        <v>71</v>
      </c>
      <c r="G1129" s="9" t="s">
        <v>1777</v>
      </c>
      <c r="H1129" s="10" t="s">
        <v>77</v>
      </c>
      <c r="I1129" s="10" t="s">
        <v>1</v>
      </c>
      <c r="J1129" s="10" t="s">
        <v>5324</v>
      </c>
      <c r="K1129" s="10" t="s">
        <v>5325</v>
      </c>
      <c r="L1129" s="13">
        <v>3594976</v>
      </c>
      <c r="M1129" s="13">
        <v>0</v>
      </c>
      <c r="N1129" s="13">
        <v>8</v>
      </c>
    </row>
    <row r="1130" spans="2:14" ht="52.15" customHeight="1" x14ac:dyDescent="0.25">
      <c r="B1130" s="8">
        <v>1124</v>
      </c>
      <c r="C1130" s="12" t="s">
        <v>5326</v>
      </c>
      <c r="D1130" s="9" t="s">
        <v>5327</v>
      </c>
      <c r="E1130" s="9" t="s">
        <v>1825</v>
      </c>
      <c r="F1130" s="9" t="s">
        <v>71</v>
      </c>
      <c r="G1130" s="9" t="s">
        <v>1772</v>
      </c>
      <c r="H1130" s="10" t="s">
        <v>76</v>
      </c>
      <c r="I1130" s="10" t="s">
        <v>0</v>
      </c>
      <c r="J1130" s="10" t="s">
        <v>81</v>
      </c>
      <c r="K1130" s="10" t="s">
        <v>5328</v>
      </c>
      <c r="L1130" s="13">
        <v>2489311</v>
      </c>
      <c r="M1130" s="13">
        <v>214202</v>
      </c>
      <c r="N1130" s="13">
        <v>0</v>
      </c>
    </row>
    <row r="1131" spans="2:14" ht="52.15" customHeight="1" x14ac:dyDescent="0.25">
      <c r="B1131" s="8">
        <v>1125</v>
      </c>
      <c r="C1131" s="12" t="s">
        <v>5329</v>
      </c>
      <c r="D1131" s="9" t="s">
        <v>5330</v>
      </c>
      <c r="E1131" s="9" t="s">
        <v>1762</v>
      </c>
      <c r="F1131" s="9" t="s">
        <v>71</v>
      </c>
      <c r="G1131" s="9" t="s">
        <v>1882</v>
      </c>
      <c r="H1131" s="10" t="s">
        <v>72</v>
      </c>
      <c r="I1131" s="10" t="s">
        <v>0</v>
      </c>
      <c r="J1131" s="10" t="s">
        <v>73</v>
      </c>
      <c r="K1131" s="10" t="s">
        <v>5331</v>
      </c>
      <c r="L1131" s="13">
        <v>661256</v>
      </c>
      <c r="M1131" s="13">
        <v>0</v>
      </c>
      <c r="N1131" s="13">
        <v>40</v>
      </c>
    </row>
    <row r="1132" spans="2:14" ht="63" x14ac:dyDescent="0.25">
      <c r="B1132" s="8">
        <v>1126</v>
      </c>
      <c r="C1132" s="12" t="s">
        <v>5332</v>
      </c>
      <c r="D1132" s="9" t="s">
        <v>5333</v>
      </c>
      <c r="E1132" s="9" t="s">
        <v>1793</v>
      </c>
      <c r="F1132" s="9" t="s">
        <v>71</v>
      </c>
      <c r="G1132" s="9" t="s">
        <v>2211</v>
      </c>
      <c r="H1132" s="10" t="s">
        <v>72</v>
      </c>
      <c r="I1132" s="10" t="s">
        <v>3</v>
      </c>
      <c r="J1132" s="10" t="s">
        <v>1999</v>
      </c>
      <c r="K1132" s="10" t="s">
        <v>5334</v>
      </c>
      <c r="L1132" s="13">
        <v>9554959</v>
      </c>
      <c r="M1132" s="13">
        <v>94500</v>
      </c>
      <c r="N1132" s="13">
        <v>20</v>
      </c>
    </row>
    <row r="1133" spans="2:14" ht="63" x14ac:dyDescent="0.25">
      <c r="B1133" s="8">
        <v>1127</v>
      </c>
      <c r="C1133" s="12" t="s">
        <v>5335</v>
      </c>
      <c r="D1133" s="9" t="s">
        <v>5336</v>
      </c>
      <c r="E1133" s="9" t="s">
        <v>1771</v>
      </c>
      <c r="F1133" s="9" t="s">
        <v>71</v>
      </c>
      <c r="G1133" s="9" t="s">
        <v>1810</v>
      </c>
      <c r="H1133" s="10" t="s">
        <v>72</v>
      </c>
      <c r="I1133" s="10" t="s">
        <v>0</v>
      </c>
      <c r="J1133" s="10" t="s">
        <v>81</v>
      </c>
      <c r="K1133" s="10" t="s">
        <v>5337</v>
      </c>
      <c r="L1133" s="13">
        <v>9391951</v>
      </c>
      <c r="M1133" s="13">
        <v>678815</v>
      </c>
      <c r="N1133" s="13">
        <v>15</v>
      </c>
    </row>
    <row r="1134" spans="2:14" ht="52.15" customHeight="1" x14ac:dyDescent="0.25">
      <c r="B1134" s="8">
        <v>1128</v>
      </c>
      <c r="C1134" s="12" t="s">
        <v>5338</v>
      </c>
      <c r="D1134" s="9" t="s">
        <v>5339</v>
      </c>
      <c r="E1134" s="9" t="s">
        <v>1776</v>
      </c>
      <c r="F1134" s="9" t="s">
        <v>71</v>
      </c>
      <c r="G1134" s="9" t="s">
        <v>1849</v>
      </c>
      <c r="H1134" s="10" t="s">
        <v>76</v>
      </c>
      <c r="I1134" s="10" t="s">
        <v>0</v>
      </c>
      <c r="J1134" s="10" t="s">
        <v>81</v>
      </c>
      <c r="K1134" s="10" t="s">
        <v>5340</v>
      </c>
      <c r="L1134" s="13">
        <v>1092683</v>
      </c>
      <c r="M1134" s="13">
        <v>70000</v>
      </c>
      <c r="N1134" s="13">
        <v>3</v>
      </c>
    </row>
    <row r="1135" spans="2:14" ht="52.15" customHeight="1" x14ac:dyDescent="0.25">
      <c r="B1135" s="8">
        <v>1129</v>
      </c>
      <c r="C1135" s="12" t="s">
        <v>5341</v>
      </c>
      <c r="D1135" s="9" t="s">
        <v>5342</v>
      </c>
      <c r="E1135" s="9" t="s">
        <v>1756</v>
      </c>
      <c r="F1135" s="9" t="s">
        <v>71</v>
      </c>
      <c r="G1135" s="9" t="s">
        <v>1757</v>
      </c>
      <c r="H1135" s="10" t="s">
        <v>72</v>
      </c>
      <c r="I1135" s="10" t="s">
        <v>0</v>
      </c>
      <c r="J1135" s="10" t="s">
        <v>73</v>
      </c>
      <c r="K1135" s="10" t="s">
        <v>5343</v>
      </c>
      <c r="L1135" s="13">
        <v>3885000</v>
      </c>
      <c r="M1135" s="13">
        <v>0</v>
      </c>
      <c r="N1135" s="13">
        <v>5</v>
      </c>
    </row>
    <row r="1136" spans="2:14" ht="52.15" customHeight="1" x14ac:dyDescent="0.25">
      <c r="B1136" s="8">
        <v>1130</v>
      </c>
      <c r="C1136" s="12" t="s">
        <v>5344</v>
      </c>
      <c r="D1136" s="9" t="s">
        <v>5345</v>
      </c>
      <c r="E1136" s="9" t="s">
        <v>2053</v>
      </c>
      <c r="F1136" s="9" t="s">
        <v>71</v>
      </c>
      <c r="G1136" s="9" t="s">
        <v>3191</v>
      </c>
      <c r="H1136" s="10" t="s">
        <v>76</v>
      </c>
      <c r="I1136" s="10" t="s">
        <v>2</v>
      </c>
      <c r="J1136" s="10" t="s">
        <v>2513</v>
      </c>
      <c r="K1136" s="10" t="s">
        <v>5346</v>
      </c>
      <c r="L1136" s="13">
        <v>10127980</v>
      </c>
      <c r="M1136" s="13">
        <v>0</v>
      </c>
      <c r="N1136" s="13">
        <v>7</v>
      </c>
    </row>
    <row r="1137" spans="2:14" ht="52.15" customHeight="1" x14ac:dyDescent="0.25">
      <c r="B1137" s="8">
        <v>1131</v>
      </c>
      <c r="C1137" s="12" t="s">
        <v>5347</v>
      </c>
      <c r="D1137" s="9" t="s">
        <v>4677</v>
      </c>
      <c r="E1137" s="9" t="s">
        <v>1798</v>
      </c>
      <c r="F1137" s="9" t="s">
        <v>71</v>
      </c>
      <c r="G1137" s="9" t="s">
        <v>1882</v>
      </c>
      <c r="H1137" s="10" t="s">
        <v>72</v>
      </c>
      <c r="I1137" s="10" t="s">
        <v>3</v>
      </c>
      <c r="J1137" s="10" t="s">
        <v>1899</v>
      </c>
      <c r="K1137" s="10" t="s">
        <v>5348</v>
      </c>
      <c r="L1137" s="13">
        <v>7309998</v>
      </c>
      <c r="M1137" s="13">
        <v>603545</v>
      </c>
      <c r="N1137" s="13">
        <v>120</v>
      </c>
    </row>
    <row r="1138" spans="2:14" ht="52.15" customHeight="1" x14ac:dyDescent="0.25">
      <c r="B1138" s="8">
        <v>1132</v>
      </c>
      <c r="C1138" s="12" t="s">
        <v>5349</v>
      </c>
      <c r="D1138" s="9" t="s">
        <v>5350</v>
      </c>
      <c r="E1138" s="9" t="s">
        <v>113</v>
      </c>
      <c r="F1138" s="9" t="s">
        <v>71</v>
      </c>
      <c r="G1138" s="9" t="s">
        <v>2462</v>
      </c>
      <c r="H1138" s="10" t="s">
        <v>72</v>
      </c>
      <c r="I1138" s="10" t="s">
        <v>3</v>
      </c>
      <c r="J1138" s="10" t="s">
        <v>1906</v>
      </c>
      <c r="K1138" s="10" t="s">
        <v>5351</v>
      </c>
      <c r="L1138" s="13">
        <v>4033305</v>
      </c>
      <c r="M1138" s="13">
        <v>0</v>
      </c>
      <c r="N1138" s="13">
        <v>10</v>
      </c>
    </row>
    <row r="1139" spans="2:14" ht="220.5" x14ac:dyDescent="0.25">
      <c r="B1139" s="8">
        <v>1133</v>
      </c>
      <c r="C1139" s="12" t="s">
        <v>5352</v>
      </c>
      <c r="D1139" s="9" t="s">
        <v>5353</v>
      </c>
      <c r="E1139" s="9" t="s">
        <v>2498</v>
      </c>
      <c r="F1139" s="9" t="s">
        <v>71</v>
      </c>
      <c r="G1139" s="9" t="s">
        <v>1849</v>
      </c>
      <c r="H1139" s="10" t="s">
        <v>72</v>
      </c>
      <c r="I1139" s="10" t="s">
        <v>3</v>
      </c>
      <c r="J1139" s="10" t="s">
        <v>5354</v>
      </c>
      <c r="K1139" s="10" t="s">
        <v>5355</v>
      </c>
      <c r="L1139" s="13">
        <v>6292194</v>
      </c>
      <c r="M1139" s="13">
        <v>460071</v>
      </c>
      <c r="N1139" s="13">
        <v>18</v>
      </c>
    </row>
    <row r="1140" spans="2:14" ht="52.15" customHeight="1" x14ac:dyDescent="0.25">
      <c r="B1140" s="8">
        <v>1134</v>
      </c>
      <c r="C1140" s="12" t="s">
        <v>5356</v>
      </c>
      <c r="D1140" s="9" t="s">
        <v>5357</v>
      </c>
      <c r="E1140" s="9" t="s">
        <v>1756</v>
      </c>
      <c r="F1140" s="9" t="s">
        <v>71</v>
      </c>
      <c r="G1140" s="9" t="s">
        <v>1757</v>
      </c>
      <c r="H1140" s="10" t="s">
        <v>72</v>
      </c>
      <c r="I1140" s="10" t="s">
        <v>0</v>
      </c>
      <c r="J1140" s="10" t="s">
        <v>73</v>
      </c>
      <c r="K1140" s="10" t="s">
        <v>3068</v>
      </c>
      <c r="L1140" s="13">
        <v>4273371</v>
      </c>
      <c r="M1140" s="13">
        <v>0</v>
      </c>
      <c r="N1140" s="13">
        <v>14</v>
      </c>
    </row>
    <row r="1141" spans="2:14" ht="63" x14ac:dyDescent="0.25">
      <c r="B1141" s="8">
        <v>1135</v>
      </c>
      <c r="C1141" s="12" t="s">
        <v>5358</v>
      </c>
      <c r="D1141" s="9" t="s">
        <v>5359</v>
      </c>
      <c r="E1141" s="9" t="s">
        <v>113</v>
      </c>
      <c r="F1141" s="9" t="s">
        <v>71</v>
      </c>
      <c r="G1141" s="9" t="s">
        <v>1875</v>
      </c>
      <c r="H1141" s="10" t="s">
        <v>72</v>
      </c>
      <c r="I1141" s="10" t="s">
        <v>3</v>
      </c>
      <c r="J1141" s="10" t="s">
        <v>1906</v>
      </c>
      <c r="K1141" s="10" t="s">
        <v>5360</v>
      </c>
      <c r="L1141" s="13">
        <v>17800000</v>
      </c>
      <c r="M1141" s="13">
        <v>0</v>
      </c>
      <c r="N1141" s="13">
        <v>28</v>
      </c>
    </row>
    <row r="1142" spans="2:14" ht="63" x14ac:dyDescent="0.25">
      <c r="B1142" s="8">
        <v>1136</v>
      </c>
      <c r="C1142" s="12" t="s">
        <v>5361</v>
      </c>
      <c r="D1142" s="9" t="s">
        <v>5362</v>
      </c>
      <c r="E1142" s="9" t="s">
        <v>113</v>
      </c>
      <c r="F1142" s="9" t="s">
        <v>71</v>
      </c>
      <c r="G1142" s="9" t="s">
        <v>1875</v>
      </c>
      <c r="H1142" s="10" t="s">
        <v>72</v>
      </c>
      <c r="I1142" s="10" t="s">
        <v>3</v>
      </c>
      <c r="J1142" s="10" t="s">
        <v>1906</v>
      </c>
      <c r="K1142" s="10" t="s">
        <v>5363</v>
      </c>
      <c r="L1142" s="13">
        <v>10027000</v>
      </c>
      <c r="M1142" s="13">
        <v>0</v>
      </c>
      <c r="N1142" s="13">
        <v>28</v>
      </c>
    </row>
    <row r="1143" spans="2:14" ht="78.75" x14ac:dyDescent="0.25">
      <c r="B1143" s="8">
        <v>1137</v>
      </c>
      <c r="C1143" s="12" t="s">
        <v>5364</v>
      </c>
      <c r="D1143" s="9" t="s">
        <v>5365</v>
      </c>
      <c r="E1143" s="9" t="s">
        <v>179</v>
      </c>
      <c r="F1143" s="9" t="s">
        <v>71</v>
      </c>
      <c r="G1143" s="9" t="s">
        <v>1882</v>
      </c>
      <c r="H1143" s="10" t="s">
        <v>72</v>
      </c>
      <c r="I1143" s="10" t="s">
        <v>1</v>
      </c>
      <c r="J1143" s="10" t="s">
        <v>1975</v>
      </c>
      <c r="K1143" s="10" t="s">
        <v>5366</v>
      </c>
      <c r="L1143" s="13">
        <v>16244754</v>
      </c>
      <c r="M1143" s="13">
        <v>650000</v>
      </c>
      <c r="N1143" s="13">
        <v>400</v>
      </c>
    </row>
    <row r="1144" spans="2:14" ht="52.15" customHeight="1" x14ac:dyDescent="0.25">
      <c r="B1144" s="8">
        <v>1138</v>
      </c>
      <c r="C1144" s="12" t="s">
        <v>5367</v>
      </c>
      <c r="D1144" s="9" t="s">
        <v>5368</v>
      </c>
      <c r="E1144" s="9" t="s">
        <v>175</v>
      </c>
      <c r="F1144" s="9" t="s">
        <v>71</v>
      </c>
      <c r="G1144" s="9" t="s">
        <v>1963</v>
      </c>
      <c r="H1144" s="10" t="s">
        <v>76</v>
      </c>
      <c r="I1144" s="10" t="s">
        <v>3</v>
      </c>
      <c r="J1144" s="10" t="s">
        <v>1899</v>
      </c>
      <c r="K1144" s="10" t="s">
        <v>5369</v>
      </c>
      <c r="L1144" s="13">
        <v>5775825</v>
      </c>
      <c r="M1144" s="13">
        <v>481589</v>
      </c>
      <c r="N1144" s="13">
        <v>20</v>
      </c>
    </row>
    <row r="1145" spans="2:14" ht="52.15" customHeight="1" x14ac:dyDescent="0.25">
      <c r="B1145" s="8">
        <v>1139</v>
      </c>
      <c r="C1145" s="12" t="s">
        <v>5370</v>
      </c>
      <c r="D1145" s="9" t="s">
        <v>5371</v>
      </c>
      <c r="E1145" s="9" t="s">
        <v>1771</v>
      </c>
      <c r="F1145" s="9" t="s">
        <v>71</v>
      </c>
      <c r="G1145" s="9" t="s">
        <v>2043</v>
      </c>
      <c r="H1145" s="10" t="s">
        <v>72</v>
      </c>
      <c r="I1145" s="10" t="s">
        <v>0</v>
      </c>
      <c r="J1145" s="10" t="s">
        <v>81</v>
      </c>
      <c r="K1145" s="10" t="s">
        <v>5372</v>
      </c>
      <c r="L1145" s="13">
        <v>5445417</v>
      </c>
      <c r="M1145" s="13">
        <v>275000</v>
      </c>
      <c r="N1145" s="13">
        <v>10</v>
      </c>
    </row>
    <row r="1146" spans="2:14" ht="52.15" customHeight="1" x14ac:dyDescent="0.25">
      <c r="B1146" s="8">
        <v>1140</v>
      </c>
      <c r="C1146" s="12" t="s">
        <v>5373</v>
      </c>
      <c r="D1146" s="9" t="s">
        <v>5374</v>
      </c>
      <c r="E1146" s="9" t="s">
        <v>2025</v>
      </c>
      <c r="F1146" s="9" t="s">
        <v>71</v>
      </c>
      <c r="G1146" s="9" t="s">
        <v>1882</v>
      </c>
      <c r="H1146" s="10" t="s">
        <v>72</v>
      </c>
      <c r="I1146" s="10" t="s">
        <v>1</v>
      </c>
      <c r="J1146" s="10" t="s">
        <v>1778</v>
      </c>
      <c r="K1146" s="10" t="s">
        <v>5375</v>
      </c>
      <c r="L1146" s="13">
        <v>1600000</v>
      </c>
      <c r="M1146" s="13">
        <v>0</v>
      </c>
      <c r="N1146" s="13">
        <v>100</v>
      </c>
    </row>
    <row r="1147" spans="2:14" ht="52.15" customHeight="1" x14ac:dyDescent="0.25">
      <c r="B1147" s="8">
        <v>1141</v>
      </c>
      <c r="C1147" s="12" t="s">
        <v>5376</v>
      </c>
      <c r="D1147" s="9" t="s">
        <v>5377</v>
      </c>
      <c r="E1147" s="9" t="s">
        <v>1993</v>
      </c>
      <c r="F1147" s="9" t="s">
        <v>71</v>
      </c>
      <c r="G1147" s="9" t="s">
        <v>2857</v>
      </c>
      <c r="H1147" s="10" t="s">
        <v>76</v>
      </c>
      <c r="I1147" s="10" t="s">
        <v>1</v>
      </c>
      <c r="J1147" s="10" t="s">
        <v>1920</v>
      </c>
      <c r="K1147" s="10" t="s">
        <v>5378</v>
      </c>
      <c r="L1147" s="13">
        <v>1485612</v>
      </c>
      <c r="M1147" s="13">
        <v>0</v>
      </c>
      <c r="N1147" s="13">
        <v>3</v>
      </c>
    </row>
    <row r="1148" spans="2:14" ht="78.75" x14ac:dyDescent="0.25">
      <c r="B1148" s="8">
        <v>1142</v>
      </c>
      <c r="C1148" s="12" t="s">
        <v>5379</v>
      </c>
      <c r="D1148" s="9" t="s">
        <v>1711</v>
      </c>
      <c r="E1148" s="9" t="s">
        <v>85</v>
      </c>
      <c r="F1148" s="9" t="s">
        <v>71</v>
      </c>
      <c r="G1148" s="9" t="s">
        <v>1909</v>
      </c>
      <c r="H1148" s="10" t="s">
        <v>76</v>
      </c>
      <c r="I1148" s="10" t="s">
        <v>1</v>
      </c>
      <c r="J1148" s="10" t="s">
        <v>2644</v>
      </c>
      <c r="K1148" s="10" t="s">
        <v>5380</v>
      </c>
      <c r="L1148" s="13">
        <v>5602371</v>
      </c>
      <c r="M1148" s="13">
        <v>90620</v>
      </c>
      <c r="N1148" s="13">
        <v>14</v>
      </c>
    </row>
    <row r="1149" spans="2:14" ht="52.15" customHeight="1" x14ac:dyDescent="0.25">
      <c r="B1149" s="8">
        <v>1143</v>
      </c>
      <c r="C1149" s="12" t="s">
        <v>5381</v>
      </c>
      <c r="D1149" s="9" t="s">
        <v>5382</v>
      </c>
      <c r="E1149" s="9" t="s">
        <v>1949</v>
      </c>
      <c r="F1149" s="9" t="s">
        <v>71</v>
      </c>
      <c r="G1149" s="9" t="s">
        <v>1909</v>
      </c>
      <c r="H1149" s="10" t="s">
        <v>177</v>
      </c>
      <c r="I1149" s="10" t="s">
        <v>3</v>
      </c>
      <c r="J1149" s="10" t="s">
        <v>1778</v>
      </c>
      <c r="K1149" s="10" t="s">
        <v>5383</v>
      </c>
      <c r="L1149" s="13">
        <v>32827000</v>
      </c>
      <c r="M1149" s="13">
        <v>0</v>
      </c>
      <c r="N1149" s="13">
        <v>20</v>
      </c>
    </row>
    <row r="1150" spans="2:14" ht="63" x14ac:dyDescent="0.25">
      <c r="B1150" s="8">
        <v>1144</v>
      </c>
      <c r="C1150" s="12" t="s">
        <v>5384</v>
      </c>
      <c r="D1150" s="9" t="s">
        <v>5385</v>
      </c>
      <c r="E1150" s="9" t="s">
        <v>1973</v>
      </c>
      <c r="F1150" s="9" t="s">
        <v>71</v>
      </c>
      <c r="G1150" s="9" t="s">
        <v>1826</v>
      </c>
      <c r="H1150" s="10" t="s">
        <v>72</v>
      </c>
      <c r="I1150" s="10" t="s">
        <v>1</v>
      </c>
      <c r="J1150" s="10" t="s">
        <v>1941</v>
      </c>
      <c r="K1150" s="10" t="s">
        <v>5386</v>
      </c>
      <c r="L1150" s="13">
        <v>2339000</v>
      </c>
      <c r="M1150" s="13">
        <v>0</v>
      </c>
      <c r="N1150" s="13">
        <v>25</v>
      </c>
    </row>
    <row r="1151" spans="2:14" ht="52.15" customHeight="1" x14ac:dyDescent="0.25">
      <c r="B1151" s="8">
        <v>1145</v>
      </c>
      <c r="C1151" s="12" t="s">
        <v>5387</v>
      </c>
      <c r="D1151" s="9" t="s">
        <v>5388</v>
      </c>
      <c r="E1151" s="9" t="s">
        <v>1756</v>
      </c>
      <c r="F1151" s="9" t="s">
        <v>71</v>
      </c>
      <c r="G1151" s="9" t="s">
        <v>1757</v>
      </c>
      <c r="H1151" s="10" t="s">
        <v>72</v>
      </c>
      <c r="I1151" s="10" t="s">
        <v>0</v>
      </c>
      <c r="J1151" s="10" t="s">
        <v>73</v>
      </c>
      <c r="K1151" s="10" t="s">
        <v>5286</v>
      </c>
      <c r="L1151" s="13">
        <v>2308000</v>
      </c>
      <c r="M1151" s="13">
        <v>0</v>
      </c>
      <c r="N1151" s="13">
        <v>2</v>
      </c>
    </row>
    <row r="1152" spans="2:14" ht="52.15" customHeight="1" x14ac:dyDescent="0.25">
      <c r="B1152" s="8">
        <v>1146</v>
      </c>
      <c r="C1152" s="12" t="s">
        <v>5389</v>
      </c>
      <c r="D1152" s="9" t="s">
        <v>5390</v>
      </c>
      <c r="E1152" s="9" t="s">
        <v>1886</v>
      </c>
      <c r="F1152" s="9" t="s">
        <v>71</v>
      </c>
      <c r="G1152" s="9" t="s">
        <v>2026</v>
      </c>
      <c r="H1152" s="10" t="s">
        <v>72</v>
      </c>
      <c r="I1152" s="10" t="s">
        <v>1</v>
      </c>
      <c r="J1152" s="10" t="s">
        <v>1887</v>
      </c>
      <c r="K1152" s="10" t="s">
        <v>5391</v>
      </c>
      <c r="L1152" s="13">
        <v>9625512</v>
      </c>
      <c r="M1152" s="13">
        <v>0</v>
      </c>
      <c r="N1152" s="13">
        <v>50</v>
      </c>
    </row>
    <row r="1153" spans="2:14" ht="52.15" customHeight="1" x14ac:dyDescent="0.25">
      <c r="B1153" s="8">
        <v>1147</v>
      </c>
      <c r="C1153" s="12" t="s">
        <v>5392</v>
      </c>
      <c r="D1153" s="9" t="s">
        <v>5393</v>
      </c>
      <c r="E1153" s="9" t="s">
        <v>1756</v>
      </c>
      <c r="F1153" s="9" t="s">
        <v>71</v>
      </c>
      <c r="G1153" s="9" t="s">
        <v>1772</v>
      </c>
      <c r="H1153" s="10" t="s">
        <v>72</v>
      </c>
      <c r="I1153" s="10" t="s">
        <v>0</v>
      </c>
      <c r="J1153" s="10" t="s">
        <v>81</v>
      </c>
      <c r="K1153" s="10" t="s">
        <v>5394</v>
      </c>
      <c r="L1153" s="13">
        <v>2550000</v>
      </c>
      <c r="M1153" s="13">
        <v>295000</v>
      </c>
      <c r="N1153" s="13">
        <v>6</v>
      </c>
    </row>
    <row r="1154" spans="2:14" ht="52.15" customHeight="1" x14ac:dyDescent="0.25">
      <c r="B1154" s="8">
        <v>1148</v>
      </c>
      <c r="C1154" s="12" t="s">
        <v>5395</v>
      </c>
      <c r="D1154" s="9" t="s">
        <v>5396</v>
      </c>
      <c r="E1154" s="9" t="s">
        <v>1869</v>
      </c>
      <c r="F1154" s="9" t="s">
        <v>71</v>
      </c>
      <c r="G1154" s="9" t="s">
        <v>1772</v>
      </c>
      <c r="H1154" s="10" t="s">
        <v>72</v>
      </c>
      <c r="I1154" s="10" t="s">
        <v>0</v>
      </c>
      <c r="J1154" s="10" t="s">
        <v>81</v>
      </c>
      <c r="K1154" s="10" t="s">
        <v>5397</v>
      </c>
      <c r="L1154" s="13">
        <v>2334383</v>
      </c>
      <c r="M1154" s="13">
        <v>206000</v>
      </c>
      <c r="N1154" s="13">
        <v>10</v>
      </c>
    </row>
    <row r="1155" spans="2:14" ht="63" x14ac:dyDescent="0.25">
      <c r="B1155" s="8">
        <v>1149</v>
      </c>
      <c r="C1155" s="12" t="s">
        <v>5398</v>
      </c>
      <c r="D1155" s="9" t="s">
        <v>5399</v>
      </c>
      <c r="E1155" s="9" t="s">
        <v>1776</v>
      </c>
      <c r="F1155" s="9" t="s">
        <v>71</v>
      </c>
      <c r="G1155" s="9" t="s">
        <v>2243</v>
      </c>
      <c r="H1155" s="10" t="s">
        <v>72</v>
      </c>
      <c r="I1155" s="10" t="s">
        <v>1</v>
      </c>
      <c r="J1155" s="10" t="s">
        <v>2394</v>
      </c>
      <c r="K1155" s="10" t="s">
        <v>5400</v>
      </c>
      <c r="L1155" s="13">
        <v>5762687</v>
      </c>
      <c r="M1155" s="13">
        <v>761726</v>
      </c>
      <c r="N1155" s="13">
        <v>15</v>
      </c>
    </row>
    <row r="1156" spans="2:14" ht="63" x14ac:dyDescent="0.25">
      <c r="B1156" s="8">
        <v>1150</v>
      </c>
      <c r="C1156" s="12" t="s">
        <v>5401</v>
      </c>
      <c r="D1156" s="9" t="s">
        <v>5402</v>
      </c>
      <c r="E1156" s="9" t="s">
        <v>1762</v>
      </c>
      <c r="F1156" s="9" t="s">
        <v>71</v>
      </c>
      <c r="G1156" s="9" t="s">
        <v>1818</v>
      </c>
      <c r="H1156" s="10" t="s">
        <v>72</v>
      </c>
      <c r="I1156" s="10" t="s">
        <v>0</v>
      </c>
      <c r="J1156" s="10" t="s">
        <v>81</v>
      </c>
      <c r="K1156" s="10" t="s">
        <v>5403</v>
      </c>
      <c r="L1156" s="13">
        <v>1581153</v>
      </c>
      <c r="M1156" s="13">
        <v>169300</v>
      </c>
      <c r="N1156" s="13">
        <v>8</v>
      </c>
    </row>
    <row r="1157" spans="2:14" ht="52.15" customHeight="1" x14ac:dyDescent="0.25">
      <c r="B1157" s="8">
        <v>1151</v>
      </c>
      <c r="C1157" s="12" t="s">
        <v>5404</v>
      </c>
      <c r="D1157" s="9" t="s">
        <v>5405</v>
      </c>
      <c r="E1157" s="9" t="s">
        <v>1782</v>
      </c>
      <c r="F1157" s="9" t="s">
        <v>71</v>
      </c>
      <c r="G1157" s="9" t="s">
        <v>4480</v>
      </c>
      <c r="H1157" s="10" t="s">
        <v>72</v>
      </c>
      <c r="I1157" s="10" t="s">
        <v>2</v>
      </c>
      <c r="J1157" s="10" t="s">
        <v>1915</v>
      </c>
      <c r="K1157" s="10" t="s">
        <v>5406</v>
      </c>
      <c r="L1157" s="13">
        <v>7885300</v>
      </c>
      <c r="M1157" s="13">
        <v>0</v>
      </c>
      <c r="N1157" s="13">
        <v>70</v>
      </c>
    </row>
    <row r="1158" spans="2:14" ht="63" x14ac:dyDescent="0.25">
      <c r="B1158" s="8">
        <v>1152</v>
      </c>
      <c r="C1158" s="12" t="s">
        <v>5407</v>
      </c>
      <c r="D1158" s="9" t="s">
        <v>5408</v>
      </c>
      <c r="E1158" s="9" t="s">
        <v>1771</v>
      </c>
      <c r="F1158" s="9" t="s">
        <v>71</v>
      </c>
      <c r="G1158" s="9" t="s">
        <v>1963</v>
      </c>
      <c r="H1158" s="10" t="s">
        <v>76</v>
      </c>
      <c r="I1158" s="10" t="s">
        <v>0</v>
      </c>
      <c r="J1158" s="10" t="s">
        <v>81</v>
      </c>
      <c r="K1158" s="10" t="s">
        <v>5409</v>
      </c>
      <c r="L1158" s="13">
        <v>1084049</v>
      </c>
      <c r="M1158" s="13">
        <v>72908</v>
      </c>
      <c r="N1158" s="13">
        <v>10</v>
      </c>
    </row>
    <row r="1159" spans="2:14" ht="78.75" x14ac:dyDescent="0.25">
      <c r="B1159" s="8">
        <v>1153</v>
      </c>
      <c r="C1159" s="12" t="s">
        <v>5410</v>
      </c>
      <c r="D1159" s="9" t="s">
        <v>5411</v>
      </c>
      <c r="E1159" s="9" t="s">
        <v>1782</v>
      </c>
      <c r="F1159" s="9" t="s">
        <v>87</v>
      </c>
      <c r="G1159" s="9" t="s">
        <v>1849</v>
      </c>
      <c r="H1159" s="10" t="s">
        <v>76</v>
      </c>
      <c r="I1159" s="10" t="s">
        <v>0</v>
      </c>
      <c r="J1159" s="10" t="s">
        <v>81</v>
      </c>
      <c r="K1159" s="10" t="s">
        <v>5412</v>
      </c>
      <c r="L1159" s="13">
        <v>21250000</v>
      </c>
      <c r="M1159" s="13">
        <v>2783599</v>
      </c>
      <c r="N1159" s="13">
        <v>10</v>
      </c>
    </row>
    <row r="1160" spans="2:14" ht="52.15" customHeight="1" x14ac:dyDescent="0.25">
      <c r="B1160" s="8">
        <v>1154</v>
      </c>
      <c r="C1160" s="12" t="s">
        <v>5413</v>
      </c>
      <c r="D1160" s="9" t="s">
        <v>5414</v>
      </c>
      <c r="E1160" s="9" t="s">
        <v>179</v>
      </c>
      <c r="F1160" s="9" t="s">
        <v>71</v>
      </c>
      <c r="G1160" s="9" t="s">
        <v>1969</v>
      </c>
      <c r="H1160" s="10" t="s">
        <v>72</v>
      </c>
      <c r="I1160" s="10" t="s">
        <v>0</v>
      </c>
      <c r="J1160" s="10" t="s">
        <v>5415</v>
      </c>
      <c r="K1160" s="10" t="s">
        <v>5416</v>
      </c>
      <c r="L1160" s="13">
        <v>3738000</v>
      </c>
      <c r="M1160" s="13">
        <v>0</v>
      </c>
      <c r="N1160" s="13">
        <v>20</v>
      </c>
    </row>
    <row r="1161" spans="2:14" ht="52.15" customHeight="1" x14ac:dyDescent="0.25">
      <c r="B1161" s="8">
        <v>1155</v>
      </c>
      <c r="C1161" s="12" t="s">
        <v>5417</v>
      </c>
      <c r="D1161" s="9" t="s">
        <v>5418</v>
      </c>
      <c r="E1161" s="9" t="s">
        <v>1771</v>
      </c>
      <c r="F1161" s="9" t="s">
        <v>71</v>
      </c>
      <c r="G1161" s="9" t="s">
        <v>1849</v>
      </c>
      <c r="H1161" s="10" t="s">
        <v>76</v>
      </c>
      <c r="I1161" s="10" t="s">
        <v>0</v>
      </c>
      <c r="J1161" s="10" t="s">
        <v>81</v>
      </c>
      <c r="K1161" s="10" t="s">
        <v>5419</v>
      </c>
      <c r="L1161" s="13">
        <v>5817195</v>
      </c>
      <c r="M1161" s="13">
        <v>429154</v>
      </c>
      <c r="N1161" s="13">
        <v>20</v>
      </c>
    </row>
    <row r="1162" spans="2:14" ht="52.15" customHeight="1" x14ac:dyDescent="0.25">
      <c r="B1162" s="8">
        <v>1156</v>
      </c>
      <c r="C1162" s="12" t="s">
        <v>5420</v>
      </c>
      <c r="D1162" s="9" t="s">
        <v>5421</v>
      </c>
      <c r="E1162" s="9" t="s">
        <v>1817</v>
      </c>
      <c r="F1162" s="9" t="s">
        <v>71</v>
      </c>
      <c r="G1162" s="9" t="s">
        <v>2953</v>
      </c>
      <c r="H1162" s="10" t="s">
        <v>77</v>
      </c>
      <c r="I1162" s="10" t="s">
        <v>1</v>
      </c>
      <c r="J1162" s="10" t="s">
        <v>1984</v>
      </c>
      <c r="K1162" s="10" t="s">
        <v>5422</v>
      </c>
      <c r="L1162" s="13">
        <v>6800000</v>
      </c>
      <c r="M1162" s="13">
        <v>450000</v>
      </c>
      <c r="N1162" s="13">
        <v>12</v>
      </c>
    </row>
    <row r="1163" spans="2:14" ht="52.15" customHeight="1" x14ac:dyDescent="0.25">
      <c r="B1163" s="8">
        <v>1157</v>
      </c>
      <c r="C1163" s="12" t="s">
        <v>5423</v>
      </c>
      <c r="D1163" s="9" t="s">
        <v>5424</v>
      </c>
      <c r="E1163" s="9" t="s">
        <v>2164</v>
      </c>
      <c r="F1163" s="9" t="s">
        <v>71</v>
      </c>
      <c r="G1163" s="9" t="s">
        <v>2567</v>
      </c>
      <c r="H1163" s="10" t="s">
        <v>76</v>
      </c>
      <c r="I1163" s="10" t="s">
        <v>2</v>
      </c>
      <c r="J1163" s="10" t="s">
        <v>1899</v>
      </c>
      <c r="K1163" s="10" t="s">
        <v>5425</v>
      </c>
      <c r="L1163" s="13">
        <v>16600000</v>
      </c>
      <c r="M1163" s="13">
        <v>376149.71</v>
      </c>
      <c r="N1163" s="13">
        <v>10</v>
      </c>
    </row>
    <row r="1164" spans="2:14" ht="52.15" customHeight="1" x14ac:dyDescent="0.25">
      <c r="B1164" s="8">
        <v>1158</v>
      </c>
      <c r="C1164" s="12" t="s">
        <v>5426</v>
      </c>
      <c r="D1164" s="9" t="s">
        <v>5427</v>
      </c>
      <c r="E1164" s="9" t="s">
        <v>1756</v>
      </c>
      <c r="F1164" s="9" t="s">
        <v>71</v>
      </c>
      <c r="G1164" s="9" t="s">
        <v>1757</v>
      </c>
      <c r="H1164" s="10" t="s">
        <v>72</v>
      </c>
      <c r="I1164" s="10" t="s">
        <v>0</v>
      </c>
      <c r="J1164" s="10" t="s">
        <v>73</v>
      </c>
      <c r="K1164" s="10" t="s">
        <v>4884</v>
      </c>
      <c r="L1164" s="13">
        <v>1990000</v>
      </c>
      <c r="M1164" s="13">
        <v>0</v>
      </c>
      <c r="N1164" s="13">
        <v>2</v>
      </c>
    </row>
    <row r="1165" spans="2:14" ht="52.15" customHeight="1" x14ac:dyDescent="0.25">
      <c r="B1165" s="8">
        <v>1159</v>
      </c>
      <c r="C1165" s="12" t="s">
        <v>5428</v>
      </c>
      <c r="D1165" s="9" t="s">
        <v>5245</v>
      </c>
      <c r="E1165" s="9" t="s">
        <v>2175</v>
      </c>
      <c r="F1165" s="9" t="s">
        <v>71</v>
      </c>
      <c r="G1165" s="9" t="s">
        <v>2567</v>
      </c>
      <c r="H1165" s="10" t="s">
        <v>76</v>
      </c>
      <c r="I1165" s="10" t="s">
        <v>2</v>
      </c>
      <c r="J1165" s="10" t="s">
        <v>1899</v>
      </c>
      <c r="K1165" s="10" t="s">
        <v>5429</v>
      </c>
      <c r="L1165" s="13">
        <v>22000000</v>
      </c>
      <c r="M1165" s="13">
        <v>2457299</v>
      </c>
      <c r="N1165" s="13">
        <v>12</v>
      </c>
    </row>
    <row r="1166" spans="2:14" ht="52.15" customHeight="1" x14ac:dyDescent="0.25">
      <c r="B1166" s="8">
        <v>1160</v>
      </c>
      <c r="C1166" s="12" t="s">
        <v>5430</v>
      </c>
      <c r="D1166" s="9" t="s">
        <v>5431</v>
      </c>
      <c r="E1166" s="9" t="s">
        <v>1973</v>
      </c>
      <c r="F1166" s="9" t="s">
        <v>71</v>
      </c>
      <c r="G1166" s="9" t="s">
        <v>1794</v>
      </c>
      <c r="H1166" s="10" t="s">
        <v>72</v>
      </c>
      <c r="I1166" s="10" t="s">
        <v>0</v>
      </c>
      <c r="J1166" s="10" t="s">
        <v>73</v>
      </c>
      <c r="K1166" s="10" t="s">
        <v>5432</v>
      </c>
      <c r="L1166" s="13">
        <v>350450000</v>
      </c>
      <c r="M1166" s="13">
        <v>0</v>
      </c>
      <c r="N1166" s="13">
        <v>175</v>
      </c>
    </row>
    <row r="1167" spans="2:14" ht="63" x14ac:dyDescent="0.25">
      <c r="B1167" s="8">
        <v>1161</v>
      </c>
      <c r="C1167" s="12" t="s">
        <v>5433</v>
      </c>
      <c r="D1167" s="9" t="s">
        <v>5434</v>
      </c>
      <c r="E1167" s="9" t="s">
        <v>1869</v>
      </c>
      <c r="F1167" s="9" t="s">
        <v>71</v>
      </c>
      <c r="G1167" s="9" t="s">
        <v>2026</v>
      </c>
      <c r="H1167" s="10" t="s">
        <v>76</v>
      </c>
      <c r="I1167" s="10" t="s">
        <v>3</v>
      </c>
      <c r="J1167" s="10" t="s">
        <v>1870</v>
      </c>
      <c r="K1167" s="10" t="s">
        <v>5435</v>
      </c>
      <c r="L1167" s="13">
        <v>15720404</v>
      </c>
      <c r="M1167" s="13">
        <v>1285821</v>
      </c>
      <c r="N1167" s="13">
        <v>20</v>
      </c>
    </row>
    <row r="1168" spans="2:14" ht="52.15" customHeight="1" x14ac:dyDescent="0.25">
      <c r="B1168" s="8">
        <v>1162</v>
      </c>
      <c r="C1168" s="12" t="s">
        <v>5436</v>
      </c>
      <c r="D1168" s="9" t="s">
        <v>5437</v>
      </c>
      <c r="E1168" s="9" t="s">
        <v>1949</v>
      </c>
      <c r="F1168" s="9" t="s">
        <v>71</v>
      </c>
      <c r="G1168" s="9" t="s">
        <v>5438</v>
      </c>
      <c r="H1168" s="10" t="s">
        <v>72</v>
      </c>
      <c r="I1168" s="10" t="s">
        <v>1</v>
      </c>
      <c r="J1168" s="10" t="s">
        <v>5439</v>
      </c>
      <c r="K1168" s="10" t="s">
        <v>5440</v>
      </c>
      <c r="L1168" s="13">
        <v>19018504</v>
      </c>
      <c r="M1168" s="13">
        <v>1804573</v>
      </c>
      <c r="N1168" s="13">
        <v>25</v>
      </c>
    </row>
    <row r="1169" spans="2:14" ht="52.15" customHeight="1" x14ac:dyDescent="0.25">
      <c r="B1169" s="8">
        <v>1163</v>
      </c>
      <c r="C1169" s="12" t="s">
        <v>5441</v>
      </c>
      <c r="D1169" s="9" t="s">
        <v>5442</v>
      </c>
      <c r="E1169" s="9" t="s">
        <v>1771</v>
      </c>
      <c r="F1169" s="9" t="s">
        <v>71</v>
      </c>
      <c r="G1169" s="9" t="s">
        <v>1924</v>
      </c>
      <c r="H1169" s="10" t="s">
        <v>76</v>
      </c>
      <c r="I1169" s="10" t="s">
        <v>0</v>
      </c>
      <c r="J1169" s="10" t="s">
        <v>81</v>
      </c>
      <c r="K1169" s="10" t="s">
        <v>5443</v>
      </c>
      <c r="L1169" s="13">
        <v>2877851</v>
      </c>
      <c r="M1169" s="13">
        <v>294211</v>
      </c>
      <c r="N1169" s="13">
        <v>8</v>
      </c>
    </row>
    <row r="1170" spans="2:14" ht="52.15" customHeight="1" x14ac:dyDescent="0.25">
      <c r="B1170" s="8">
        <v>1164</v>
      </c>
      <c r="C1170" s="12" t="s">
        <v>5444</v>
      </c>
      <c r="D1170" s="9" t="s">
        <v>5445</v>
      </c>
      <c r="E1170" s="9" t="s">
        <v>2324</v>
      </c>
      <c r="F1170" s="9" t="s">
        <v>71</v>
      </c>
      <c r="G1170" s="9" t="s">
        <v>2090</v>
      </c>
      <c r="H1170" s="10" t="s">
        <v>72</v>
      </c>
      <c r="I1170" s="10" t="s">
        <v>0</v>
      </c>
      <c r="J1170" s="10" t="s">
        <v>73</v>
      </c>
      <c r="K1170" s="10" t="s">
        <v>5446</v>
      </c>
      <c r="L1170" s="13">
        <v>1262860</v>
      </c>
      <c r="M1170" s="13">
        <v>0</v>
      </c>
      <c r="N1170" s="13">
        <v>5</v>
      </c>
    </row>
    <row r="1171" spans="2:14" ht="63" x14ac:dyDescent="0.25">
      <c r="B1171" s="8">
        <v>1165</v>
      </c>
      <c r="C1171" s="12" t="s">
        <v>5447</v>
      </c>
      <c r="D1171" s="9" t="s">
        <v>5448</v>
      </c>
      <c r="E1171" s="9" t="s">
        <v>1776</v>
      </c>
      <c r="F1171" s="9" t="s">
        <v>71</v>
      </c>
      <c r="G1171" s="9" t="s">
        <v>1772</v>
      </c>
      <c r="H1171" s="10" t="s">
        <v>72</v>
      </c>
      <c r="I1171" s="10" t="s">
        <v>0</v>
      </c>
      <c r="J1171" s="10" t="s">
        <v>81</v>
      </c>
      <c r="K1171" s="10" t="s">
        <v>5449</v>
      </c>
      <c r="L1171" s="13">
        <v>2500000</v>
      </c>
      <c r="M1171" s="13">
        <v>225000</v>
      </c>
      <c r="N1171" s="13">
        <v>10</v>
      </c>
    </row>
    <row r="1172" spans="2:14" ht="52.15" customHeight="1" x14ac:dyDescent="0.25">
      <c r="B1172" s="8">
        <v>1166</v>
      </c>
      <c r="C1172" s="12" t="s">
        <v>5450</v>
      </c>
      <c r="D1172" s="9" t="s">
        <v>5451</v>
      </c>
      <c r="E1172" s="9" t="s">
        <v>1756</v>
      </c>
      <c r="F1172" s="9" t="s">
        <v>71</v>
      </c>
      <c r="G1172" s="9" t="s">
        <v>1772</v>
      </c>
      <c r="H1172" s="10" t="s">
        <v>72</v>
      </c>
      <c r="I1172" s="10" t="s">
        <v>0</v>
      </c>
      <c r="J1172" s="10" t="s">
        <v>73</v>
      </c>
      <c r="K1172" s="10" t="s">
        <v>5452</v>
      </c>
      <c r="L1172" s="13">
        <v>33624440</v>
      </c>
      <c r="M1172" s="13">
        <v>0</v>
      </c>
      <c r="N1172" s="13">
        <v>35</v>
      </c>
    </row>
    <row r="1173" spans="2:14" ht="52.15" customHeight="1" x14ac:dyDescent="0.25">
      <c r="B1173" s="8">
        <v>1167</v>
      </c>
      <c r="C1173" s="12" t="s">
        <v>5453</v>
      </c>
      <c r="D1173" s="9" t="s">
        <v>5454</v>
      </c>
      <c r="E1173" s="9" t="s">
        <v>1869</v>
      </c>
      <c r="F1173" s="9" t="s">
        <v>71</v>
      </c>
      <c r="G1173" s="9" t="s">
        <v>2090</v>
      </c>
      <c r="H1173" s="10" t="s">
        <v>72</v>
      </c>
      <c r="I1173" s="10" t="s">
        <v>0</v>
      </c>
      <c r="J1173" s="10" t="s">
        <v>73</v>
      </c>
      <c r="K1173" s="10" t="s">
        <v>4712</v>
      </c>
      <c r="L1173" s="13">
        <v>1215095</v>
      </c>
      <c r="M1173" s="13">
        <v>0</v>
      </c>
      <c r="N1173" s="13">
        <v>0</v>
      </c>
    </row>
    <row r="1174" spans="2:14" ht="52.15" customHeight="1" x14ac:dyDescent="0.25">
      <c r="B1174" s="8">
        <v>1168</v>
      </c>
      <c r="C1174" s="12" t="s">
        <v>5455</v>
      </c>
      <c r="D1174" s="9" t="s">
        <v>5456</v>
      </c>
      <c r="E1174" s="9" t="s">
        <v>1874</v>
      </c>
      <c r="F1174" s="9" t="s">
        <v>71</v>
      </c>
      <c r="G1174" s="9" t="s">
        <v>1810</v>
      </c>
      <c r="H1174" s="10" t="s">
        <v>76</v>
      </c>
      <c r="I1174" s="10" t="s">
        <v>1</v>
      </c>
      <c r="J1174" s="10" t="s">
        <v>98</v>
      </c>
      <c r="K1174" s="10" t="s">
        <v>5457</v>
      </c>
      <c r="L1174" s="13">
        <v>3701713</v>
      </c>
      <c r="M1174" s="13">
        <v>210000</v>
      </c>
      <c r="N1174" s="13">
        <v>7</v>
      </c>
    </row>
    <row r="1175" spans="2:14" ht="52.15" customHeight="1" x14ac:dyDescent="0.25">
      <c r="B1175" s="8">
        <v>1169</v>
      </c>
      <c r="C1175" s="12" t="s">
        <v>5458</v>
      </c>
      <c r="D1175" s="9" t="s">
        <v>5459</v>
      </c>
      <c r="E1175" s="9" t="s">
        <v>1825</v>
      </c>
      <c r="F1175" s="9" t="s">
        <v>71</v>
      </c>
      <c r="G1175" s="9" t="s">
        <v>2090</v>
      </c>
      <c r="H1175" s="10" t="s">
        <v>72</v>
      </c>
      <c r="I1175" s="10" t="s">
        <v>0</v>
      </c>
      <c r="J1175" s="10" t="s">
        <v>81</v>
      </c>
      <c r="K1175" s="10" t="s">
        <v>4712</v>
      </c>
      <c r="L1175" s="13">
        <v>1312165</v>
      </c>
      <c r="M1175" s="13">
        <v>21331</v>
      </c>
      <c r="N1175" s="13">
        <v>4</v>
      </c>
    </row>
    <row r="1176" spans="2:14" ht="189" x14ac:dyDescent="0.25">
      <c r="B1176" s="8">
        <v>1170</v>
      </c>
      <c r="C1176" s="12" t="s">
        <v>5460</v>
      </c>
      <c r="D1176" s="9" t="s">
        <v>5461</v>
      </c>
      <c r="E1176" s="9" t="s">
        <v>1776</v>
      </c>
      <c r="F1176" s="9" t="s">
        <v>71</v>
      </c>
      <c r="G1176" s="9" t="s">
        <v>1810</v>
      </c>
      <c r="H1176" s="10" t="s">
        <v>76</v>
      </c>
      <c r="I1176" s="10" t="s">
        <v>1</v>
      </c>
      <c r="J1176" s="10" t="s">
        <v>2249</v>
      </c>
      <c r="K1176" s="10" t="s">
        <v>5462</v>
      </c>
      <c r="L1176" s="13">
        <v>2690519</v>
      </c>
      <c r="M1176" s="13">
        <v>55000</v>
      </c>
      <c r="N1176" s="13">
        <v>10</v>
      </c>
    </row>
    <row r="1177" spans="2:14" ht="52.15" customHeight="1" x14ac:dyDescent="0.25">
      <c r="B1177" s="8">
        <v>1171</v>
      </c>
      <c r="C1177" s="12" t="s">
        <v>5463</v>
      </c>
      <c r="D1177" s="9" t="s">
        <v>5464</v>
      </c>
      <c r="E1177" s="9" t="s">
        <v>1949</v>
      </c>
      <c r="F1177" s="9" t="s">
        <v>87</v>
      </c>
      <c r="G1177" s="9" t="s">
        <v>2090</v>
      </c>
      <c r="H1177" s="10" t="s">
        <v>72</v>
      </c>
      <c r="I1177" s="10" t="s">
        <v>0</v>
      </c>
      <c r="J1177" s="10" t="s">
        <v>73</v>
      </c>
      <c r="K1177" s="10" t="s">
        <v>5465</v>
      </c>
      <c r="L1177" s="13">
        <v>2927990</v>
      </c>
      <c r="M1177" s="13">
        <v>0</v>
      </c>
      <c r="N1177" s="13">
        <v>5</v>
      </c>
    </row>
    <row r="1178" spans="2:14" ht="63" x14ac:dyDescent="0.25">
      <c r="B1178" s="8">
        <v>1172</v>
      </c>
      <c r="C1178" s="12" t="s">
        <v>5466</v>
      </c>
      <c r="D1178" s="9" t="s">
        <v>5467</v>
      </c>
      <c r="E1178" s="9" t="s">
        <v>1771</v>
      </c>
      <c r="F1178" s="9" t="s">
        <v>71</v>
      </c>
      <c r="G1178" s="9" t="s">
        <v>2345</v>
      </c>
      <c r="H1178" s="10" t="s">
        <v>76</v>
      </c>
      <c r="I1178" s="10" t="s">
        <v>0</v>
      </c>
      <c r="J1178" s="10" t="s">
        <v>75</v>
      </c>
      <c r="K1178" s="10" t="s">
        <v>5468</v>
      </c>
      <c r="L1178" s="13">
        <v>3966825</v>
      </c>
      <c r="M1178" s="13">
        <v>334474.63</v>
      </c>
      <c r="N1178" s="13">
        <v>5</v>
      </c>
    </row>
    <row r="1179" spans="2:14" ht="52.15" customHeight="1" x14ac:dyDescent="0.25">
      <c r="B1179" s="8">
        <v>1173</v>
      </c>
      <c r="C1179" s="12" t="s">
        <v>5469</v>
      </c>
      <c r="D1179" s="9" t="s">
        <v>5470</v>
      </c>
      <c r="E1179" s="9" t="s">
        <v>1771</v>
      </c>
      <c r="F1179" s="9" t="s">
        <v>71</v>
      </c>
      <c r="G1179" s="9" t="s">
        <v>2386</v>
      </c>
      <c r="H1179" s="10" t="s">
        <v>76</v>
      </c>
      <c r="I1179" s="10" t="s">
        <v>0</v>
      </c>
      <c r="J1179" s="10" t="s">
        <v>81</v>
      </c>
      <c r="K1179" s="10" t="s">
        <v>5471</v>
      </c>
      <c r="L1179" s="13">
        <v>3026120</v>
      </c>
      <c r="M1179" s="13">
        <v>400000</v>
      </c>
      <c r="N1179" s="13">
        <v>0</v>
      </c>
    </row>
    <row r="1180" spans="2:14" ht="52.15" customHeight="1" x14ac:dyDescent="0.25">
      <c r="B1180" s="8">
        <v>1174</v>
      </c>
      <c r="C1180" s="12" t="s">
        <v>5472</v>
      </c>
      <c r="D1180" s="9" t="s">
        <v>5473</v>
      </c>
      <c r="E1180" s="9" t="s">
        <v>1891</v>
      </c>
      <c r="F1180" s="9" t="s">
        <v>71</v>
      </c>
      <c r="G1180" s="9" t="s">
        <v>1875</v>
      </c>
      <c r="H1180" s="10" t="s">
        <v>72</v>
      </c>
      <c r="I1180" s="10" t="s">
        <v>1</v>
      </c>
      <c r="J1180" s="10" t="s">
        <v>1778</v>
      </c>
      <c r="K1180" s="10" t="s">
        <v>5474</v>
      </c>
      <c r="L1180" s="13">
        <v>60360170</v>
      </c>
      <c r="M1180" s="13">
        <v>0</v>
      </c>
      <c r="N1180" s="13">
        <v>47</v>
      </c>
    </row>
    <row r="1181" spans="2:14" ht="52.15" customHeight="1" x14ac:dyDescent="0.25">
      <c r="B1181" s="8">
        <v>1175</v>
      </c>
      <c r="C1181" s="12" t="s">
        <v>5475</v>
      </c>
      <c r="D1181" s="9" t="s">
        <v>5476</v>
      </c>
      <c r="E1181" s="9" t="s">
        <v>1869</v>
      </c>
      <c r="F1181" s="9" t="s">
        <v>71</v>
      </c>
      <c r="G1181" s="9" t="s">
        <v>2043</v>
      </c>
      <c r="H1181" s="10" t="s">
        <v>72</v>
      </c>
      <c r="I1181" s="10" t="s">
        <v>1</v>
      </c>
      <c r="J1181" s="10" t="s">
        <v>1984</v>
      </c>
      <c r="K1181" s="10" t="s">
        <v>5477</v>
      </c>
      <c r="L1181" s="13">
        <v>83200851</v>
      </c>
      <c r="M1181" s="13">
        <v>5012401</v>
      </c>
      <c r="N1181" s="13">
        <v>20</v>
      </c>
    </row>
    <row r="1182" spans="2:14" ht="52.15" customHeight="1" x14ac:dyDescent="0.25">
      <c r="B1182" s="8">
        <v>1176</v>
      </c>
      <c r="C1182" s="12" t="s">
        <v>5478</v>
      </c>
      <c r="D1182" s="9" t="s">
        <v>5479</v>
      </c>
      <c r="E1182" s="9" t="s">
        <v>2466</v>
      </c>
      <c r="F1182" s="9" t="s">
        <v>71</v>
      </c>
      <c r="G1182" s="9" t="s">
        <v>2125</v>
      </c>
      <c r="H1182" s="10" t="s">
        <v>72</v>
      </c>
      <c r="I1182" s="10" t="s">
        <v>1</v>
      </c>
      <c r="J1182" s="10" t="s">
        <v>169</v>
      </c>
      <c r="K1182" s="10" t="s">
        <v>5480</v>
      </c>
      <c r="L1182" s="13">
        <v>6220000</v>
      </c>
      <c r="M1182" s="13">
        <v>0</v>
      </c>
      <c r="N1182" s="13">
        <v>28</v>
      </c>
    </row>
    <row r="1183" spans="2:14" ht="63" x14ac:dyDescent="0.25">
      <c r="B1183" s="8">
        <v>1177</v>
      </c>
      <c r="C1183" s="12" t="s">
        <v>5481</v>
      </c>
      <c r="D1183" s="9" t="s">
        <v>5482</v>
      </c>
      <c r="E1183" s="9" t="s">
        <v>179</v>
      </c>
      <c r="F1183" s="9" t="s">
        <v>71</v>
      </c>
      <c r="G1183" s="9" t="s">
        <v>2211</v>
      </c>
      <c r="H1183" s="10" t="s">
        <v>72</v>
      </c>
      <c r="I1183" s="10" t="s">
        <v>3</v>
      </c>
      <c r="J1183" s="10" t="s">
        <v>2301</v>
      </c>
      <c r="K1183" s="10" t="s">
        <v>5483</v>
      </c>
      <c r="L1183" s="13">
        <v>5325000</v>
      </c>
      <c r="M1183" s="13">
        <v>0</v>
      </c>
      <c r="N1183" s="13">
        <v>40</v>
      </c>
    </row>
    <row r="1184" spans="2:14" ht="52.15" customHeight="1" x14ac:dyDescent="0.25">
      <c r="B1184" s="8">
        <v>1178</v>
      </c>
      <c r="C1184" s="12" t="s">
        <v>5484</v>
      </c>
      <c r="D1184" s="9" t="s">
        <v>5485</v>
      </c>
      <c r="E1184" s="9" t="s">
        <v>1762</v>
      </c>
      <c r="F1184" s="9" t="s">
        <v>71</v>
      </c>
      <c r="G1184" s="9" t="s">
        <v>2090</v>
      </c>
      <c r="H1184" s="10" t="s">
        <v>72</v>
      </c>
      <c r="I1184" s="10" t="s">
        <v>0</v>
      </c>
      <c r="J1184" s="10" t="s">
        <v>81</v>
      </c>
      <c r="K1184" s="10" t="s">
        <v>5486</v>
      </c>
      <c r="L1184" s="13">
        <v>4109579</v>
      </c>
      <c r="M1184" s="13">
        <v>62000</v>
      </c>
      <c r="N1184" s="13">
        <v>0</v>
      </c>
    </row>
    <row r="1185" spans="2:14" ht="126" x14ac:dyDescent="0.25">
      <c r="B1185" s="8">
        <v>1179</v>
      </c>
      <c r="C1185" s="12" t="s">
        <v>5487</v>
      </c>
      <c r="D1185" s="9" t="s">
        <v>5488</v>
      </c>
      <c r="E1185" s="9" t="s">
        <v>1825</v>
      </c>
      <c r="F1185" s="9" t="s">
        <v>71</v>
      </c>
      <c r="G1185" s="9" t="s">
        <v>2441</v>
      </c>
      <c r="H1185" s="10" t="s">
        <v>76</v>
      </c>
      <c r="I1185" s="10" t="s">
        <v>1</v>
      </c>
      <c r="J1185" s="10" t="s">
        <v>98</v>
      </c>
      <c r="K1185" s="10" t="s">
        <v>5489</v>
      </c>
      <c r="L1185" s="13">
        <v>9134951</v>
      </c>
      <c r="M1185" s="13">
        <v>981713</v>
      </c>
      <c r="N1185" s="13">
        <v>8</v>
      </c>
    </row>
    <row r="1186" spans="2:14" ht="52.15" customHeight="1" x14ac:dyDescent="0.25">
      <c r="B1186" s="8">
        <v>1180</v>
      </c>
      <c r="C1186" s="12" t="s">
        <v>5490</v>
      </c>
      <c r="D1186" s="9" t="s">
        <v>5491</v>
      </c>
      <c r="E1186" s="9" t="s">
        <v>1848</v>
      </c>
      <c r="F1186" s="9" t="s">
        <v>71</v>
      </c>
      <c r="G1186" s="9" t="s">
        <v>1924</v>
      </c>
      <c r="H1186" s="10" t="s">
        <v>76</v>
      </c>
      <c r="I1186" s="10" t="s">
        <v>1</v>
      </c>
      <c r="J1186" s="10" t="s">
        <v>2369</v>
      </c>
      <c r="K1186" s="10" t="s">
        <v>5492</v>
      </c>
      <c r="L1186" s="13">
        <v>1898000</v>
      </c>
      <c r="M1186" s="13">
        <v>139837</v>
      </c>
      <c r="N1186" s="13">
        <v>4</v>
      </c>
    </row>
    <row r="1187" spans="2:14" ht="52.15" customHeight="1" x14ac:dyDescent="0.25">
      <c r="B1187" s="8">
        <v>1181</v>
      </c>
      <c r="C1187" s="12" t="s">
        <v>5493</v>
      </c>
      <c r="D1187" s="9" t="s">
        <v>5494</v>
      </c>
      <c r="E1187" s="9" t="s">
        <v>1817</v>
      </c>
      <c r="F1187" s="9" t="s">
        <v>71</v>
      </c>
      <c r="G1187" s="9" t="s">
        <v>2368</v>
      </c>
      <c r="H1187" s="10" t="s">
        <v>97</v>
      </c>
      <c r="I1187" s="10" t="s">
        <v>1</v>
      </c>
      <c r="J1187" s="10" t="s">
        <v>98</v>
      </c>
      <c r="K1187" s="10" t="s">
        <v>5495</v>
      </c>
      <c r="L1187" s="13">
        <v>41223589</v>
      </c>
      <c r="M1187" s="13">
        <v>840000</v>
      </c>
      <c r="N1187" s="13">
        <v>12</v>
      </c>
    </row>
    <row r="1188" spans="2:14" s="2" customFormat="1" ht="46.5" customHeight="1" x14ac:dyDescent="0.25">
      <c r="B1188" s="70" t="s">
        <v>20</v>
      </c>
      <c r="C1188" s="71"/>
      <c r="D1188" s="71"/>
      <c r="E1188" s="71"/>
      <c r="F1188" s="71"/>
      <c r="G1188" s="71"/>
      <c r="H1188" s="71"/>
      <c r="I1188" s="71"/>
      <c r="J1188" s="71"/>
      <c r="K1188" s="72"/>
      <c r="L1188" s="14">
        <v>28114136222</v>
      </c>
      <c r="M1188" s="14">
        <v>1813756898.1200004</v>
      </c>
      <c r="N1188" s="14">
        <v>29361</v>
      </c>
    </row>
    <row r="1189" spans="2:14" ht="36" customHeight="1" x14ac:dyDescent="0.25">
      <c r="B1189" s="69" t="s">
        <v>27</v>
      </c>
      <c r="C1189" s="69"/>
      <c r="D1189" s="69"/>
      <c r="E1189" s="69"/>
      <c r="F1189" s="69"/>
      <c r="G1189" s="69"/>
      <c r="H1189" s="69"/>
      <c r="I1189" s="69"/>
      <c r="J1189" s="69"/>
      <c r="K1189" s="69"/>
      <c r="L1189" s="69"/>
      <c r="M1189" s="69"/>
      <c r="N1189" s="69"/>
    </row>
    <row r="1190" spans="2:14" x14ac:dyDescent="0.25">
      <c r="B1190" s="4"/>
      <c r="C1190" s="23"/>
      <c r="D1190" s="6"/>
      <c r="E1190" s="6"/>
      <c r="F1190" s="6"/>
      <c r="G1190" s="6"/>
      <c r="L1190" s="15"/>
      <c r="M1190" s="15"/>
      <c r="N1190" s="15"/>
    </row>
    <row r="1191" spans="2:14" x14ac:dyDescent="0.25">
      <c r="B1191" s="4"/>
      <c r="C1191" s="23"/>
      <c r="D1191" s="6"/>
      <c r="E1191" s="6"/>
      <c r="F1191" s="6"/>
      <c r="G1191" s="6"/>
      <c r="L1191" s="15"/>
      <c r="M1191" s="15"/>
      <c r="N1191" s="15"/>
    </row>
    <row r="1192" spans="2:14" x14ac:dyDescent="0.25">
      <c r="B1192" s="4"/>
      <c r="C1192" s="23"/>
      <c r="D1192" s="6"/>
      <c r="E1192" s="6"/>
      <c r="F1192" s="6"/>
      <c r="G1192" s="6"/>
      <c r="L1192" s="15"/>
      <c r="M1192" s="15"/>
      <c r="N1192" s="15"/>
    </row>
    <row r="1193" spans="2:14" x14ac:dyDescent="0.25">
      <c r="B1193" s="4"/>
      <c r="C1193" s="23"/>
      <c r="D1193" s="6"/>
      <c r="E1193" s="6"/>
      <c r="F1193" s="6"/>
      <c r="G1193" s="6"/>
      <c r="L1193" s="15"/>
      <c r="M1193" s="15"/>
      <c r="N1193" s="15"/>
    </row>
    <row r="1194" spans="2:14" x14ac:dyDescent="0.25">
      <c r="B1194" s="4"/>
      <c r="C1194" s="23"/>
      <c r="D1194" s="6"/>
      <c r="E1194" s="6"/>
      <c r="F1194" s="6"/>
      <c r="G1194" s="6"/>
      <c r="L1194" s="15"/>
      <c r="M1194" s="15"/>
      <c r="N1194" s="15"/>
    </row>
    <row r="1195" spans="2:14" x14ac:dyDescent="0.25">
      <c r="B1195" s="4"/>
      <c r="C1195" s="23"/>
      <c r="D1195" s="6"/>
      <c r="E1195" s="6"/>
      <c r="F1195" s="6"/>
      <c r="G1195" s="6"/>
      <c r="L1195" s="15"/>
      <c r="M1195" s="15"/>
      <c r="N1195" s="15"/>
    </row>
    <row r="1196" spans="2:14" x14ac:dyDescent="0.25">
      <c r="B1196" s="4"/>
      <c r="C1196" s="23"/>
      <c r="D1196" s="6"/>
      <c r="E1196" s="6"/>
      <c r="F1196" s="6"/>
      <c r="G1196" s="6"/>
      <c r="L1196" s="15"/>
      <c r="M1196" s="15"/>
      <c r="N1196" s="15"/>
    </row>
    <row r="1197" spans="2:14" x14ac:dyDescent="0.25">
      <c r="B1197" s="4"/>
      <c r="C1197" s="23"/>
      <c r="D1197" s="6"/>
      <c r="E1197" s="6"/>
      <c r="F1197" s="6"/>
      <c r="G1197" s="6"/>
      <c r="L1197" s="15"/>
      <c r="M1197" s="15"/>
      <c r="N1197" s="15"/>
    </row>
    <row r="1198" spans="2:14" x14ac:dyDescent="0.25">
      <c r="B1198" s="4"/>
      <c r="C1198" s="23"/>
      <c r="D1198" s="6"/>
      <c r="E1198" s="6"/>
      <c r="F1198" s="6"/>
      <c r="G1198" s="6"/>
      <c r="L1198" s="15"/>
      <c r="M1198" s="15"/>
      <c r="N1198" s="15"/>
    </row>
    <row r="1199" spans="2:14" x14ac:dyDescent="0.25">
      <c r="B1199" s="4"/>
      <c r="C1199" s="23"/>
      <c r="D1199" s="6"/>
      <c r="E1199" s="6"/>
      <c r="F1199" s="6"/>
      <c r="G1199" s="6"/>
      <c r="L1199" s="15"/>
      <c r="M1199" s="15"/>
      <c r="N1199" s="15"/>
    </row>
    <row r="1200" spans="2:14" x14ac:dyDescent="0.25">
      <c r="B1200" s="4"/>
      <c r="C1200" s="23"/>
      <c r="D1200" s="6"/>
      <c r="E1200" s="6"/>
      <c r="F1200" s="6"/>
      <c r="G1200" s="6"/>
      <c r="L1200" s="15"/>
      <c r="M1200" s="15"/>
      <c r="N1200" s="15"/>
    </row>
    <row r="1201" spans="2:14" x14ac:dyDescent="0.25">
      <c r="B1201" s="4"/>
      <c r="C1201" s="23"/>
      <c r="D1201" s="6"/>
      <c r="E1201" s="6"/>
      <c r="F1201" s="6"/>
      <c r="G1201" s="6"/>
      <c r="L1201" s="15"/>
      <c r="M1201" s="15"/>
      <c r="N1201" s="15"/>
    </row>
    <row r="1202" spans="2:14" x14ac:dyDescent="0.25">
      <c r="B1202" s="4"/>
      <c r="C1202" s="23"/>
      <c r="D1202" s="6"/>
      <c r="E1202" s="6"/>
      <c r="F1202" s="6"/>
      <c r="G1202" s="6"/>
      <c r="L1202" s="15"/>
      <c r="M1202" s="15"/>
      <c r="N1202" s="15"/>
    </row>
    <row r="1203" spans="2:14" x14ac:dyDescent="0.25">
      <c r="B1203" s="4"/>
      <c r="C1203" s="23"/>
      <c r="D1203" s="6"/>
      <c r="E1203" s="6"/>
      <c r="F1203" s="6"/>
      <c r="G1203" s="6"/>
      <c r="L1203" s="15"/>
      <c r="M1203" s="15"/>
      <c r="N1203" s="15"/>
    </row>
    <row r="1204" spans="2:14" x14ac:dyDescent="0.25">
      <c r="B1204" s="4"/>
      <c r="C1204" s="23"/>
      <c r="D1204" s="6"/>
      <c r="E1204" s="6"/>
      <c r="F1204" s="6"/>
      <c r="G1204" s="6"/>
      <c r="L1204" s="15"/>
      <c r="M1204" s="15"/>
      <c r="N1204" s="15"/>
    </row>
    <row r="1205" spans="2:14" x14ac:dyDescent="0.25">
      <c r="B1205" s="4"/>
      <c r="C1205" s="23"/>
      <c r="D1205" s="6"/>
      <c r="E1205" s="6"/>
      <c r="F1205" s="6"/>
      <c r="G1205" s="6"/>
      <c r="L1205" s="15"/>
      <c r="M1205" s="15"/>
      <c r="N1205" s="15"/>
    </row>
    <row r="1206" spans="2:14" x14ac:dyDescent="0.25">
      <c r="B1206" s="4"/>
      <c r="C1206" s="23"/>
      <c r="D1206" s="6"/>
      <c r="E1206" s="6"/>
      <c r="F1206" s="6"/>
      <c r="G1206" s="6"/>
      <c r="L1206" s="15"/>
      <c r="M1206" s="15"/>
      <c r="N1206" s="15"/>
    </row>
    <row r="1207" spans="2:14" x14ac:dyDescent="0.25">
      <c r="B1207" s="4"/>
      <c r="C1207" s="23"/>
      <c r="D1207" s="6"/>
      <c r="E1207" s="6"/>
      <c r="F1207" s="6"/>
      <c r="G1207" s="6"/>
      <c r="L1207" s="15"/>
      <c r="M1207" s="15"/>
      <c r="N1207" s="15"/>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c r="C20511" s="23"/>
      <c r="D20511" s="6"/>
      <c r="E20511" s="6"/>
      <c r="F20511" s="6"/>
      <c r="G20511" s="6"/>
      <c r="L20511" s="15"/>
      <c r="M20511" s="15"/>
      <c r="N20511" s="15"/>
    </row>
    <row r="20512" spans="2:14" x14ac:dyDescent="0.25">
      <c r="B20512" s="4"/>
      <c r="C20512" s="23"/>
      <c r="D20512" s="6"/>
      <c r="E20512" s="6"/>
      <c r="F20512" s="6"/>
      <c r="G20512" s="6"/>
      <c r="L20512" s="15"/>
      <c r="M20512" s="15"/>
      <c r="N20512" s="15"/>
    </row>
    <row r="20513" spans="2:14" x14ac:dyDescent="0.25">
      <c r="B20513" s="4"/>
      <c r="C20513" s="23"/>
      <c r="D20513" s="6"/>
      <c r="E20513" s="6"/>
      <c r="F20513" s="6"/>
      <c r="G20513" s="6"/>
      <c r="L20513" s="15"/>
      <c r="M20513" s="15"/>
      <c r="N20513" s="15"/>
    </row>
    <row r="20514" spans="2:14" x14ac:dyDescent="0.25">
      <c r="B20514" s="4"/>
      <c r="C20514" s="23"/>
      <c r="D20514" s="6"/>
      <c r="E20514" s="6"/>
      <c r="F20514" s="6"/>
      <c r="G20514" s="6"/>
      <c r="L20514" s="15"/>
      <c r="M20514" s="15"/>
      <c r="N20514" s="15"/>
    </row>
    <row r="20515" spans="2:14" x14ac:dyDescent="0.25">
      <c r="B20515" s="4"/>
      <c r="C20515" s="23"/>
      <c r="D20515" s="6"/>
      <c r="E20515" s="6"/>
      <c r="F20515" s="6"/>
      <c r="G20515" s="6"/>
      <c r="L20515" s="15"/>
      <c r="M20515" s="15"/>
      <c r="N20515" s="15"/>
    </row>
    <row r="20516" spans="2:14" x14ac:dyDescent="0.25">
      <c r="B20516" s="4"/>
      <c r="C20516" s="23"/>
      <c r="D20516" s="6"/>
      <c r="E20516" s="6"/>
      <c r="F20516" s="6"/>
      <c r="G20516" s="6"/>
      <c r="L20516" s="15"/>
      <c r="M20516" s="15"/>
      <c r="N20516" s="15"/>
    </row>
    <row r="20517" spans="2:14" x14ac:dyDescent="0.25">
      <c r="B20517" s="4"/>
      <c r="C20517" s="23"/>
      <c r="D20517" s="6"/>
      <c r="E20517" s="6"/>
      <c r="F20517" s="6"/>
      <c r="G20517" s="6"/>
      <c r="L20517" s="15"/>
      <c r="M20517" s="15"/>
      <c r="N20517" s="15"/>
    </row>
    <row r="20518" spans="2:14" x14ac:dyDescent="0.25">
      <c r="B20518" s="4"/>
      <c r="C20518" s="23"/>
      <c r="D20518" s="6"/>
      <c r="E20518" s="6"/>
      <c r="F20518" s="6"/>
      <c r="G20518" s="6"/>
      <c r="L20518" s="15"/>
      <c r="M20518" s="15"/>
      <c r="N20518" s="15"/>
    </row>
    <row r="20519" spans="2:14" x14ac:dyDescent="0.25">
      <c r="B20519" s="4"/>
      <c r="C20519" s="23"/>
      <c r="D20519" s="6"/>
      <c r="E20519" s="6"/>
      <c r="F20519" s="6"/>
      <c r="G20519" s="6"/>
      <c r="L20519" s="15"/>
      <c r="M20519" s="15"/>
      <c r="N20519" s="15"/>
    </row>
    <row r="20520" spans="2:14" x14ac:dyDescent="0.25">
      <c r="B20520" s="4"/>
      <c r="C20520" s="23"/>
      <c r="D20520" s="6"/>
      <c r="E20520" s="6"/>
      <c r="F20520" s="6"/>
      <c r="G20520" s="6"/>
      <c r="L20520" s="15"/>
      <c r="M20520" s="15"/>
      <c r="N20520" s="15"/>
    </row>
    <row r="20521" spans="2:14" x14ac:dyDescent="0.25">
      <c r="B20521" s="4"/>
      <c r="C20521" s="23"/>
      <c r="D20521" s="6"/>
      <c r="E20521" s="6"/>
      <c r="F20521" s="6"/>
      <c r="G20521" s="6"/>
      <c r="L20521" s="15"/>
      <c r="M20521" s="15"/>
      <c r="N20521" s="15"/>
    </row>
    <row r="20522" spans="2:14" x14ac:dyDescent="0.25">
      <c r="B20522" s="4"/>
      <c r="C20522" s="23"/>
      <c r="D20522" s="6"/>
      <c r="E20522" s="6"/>
      <c r="F20522" s="6"/>
      <c r="G20522" s="6"/>
      <c r="L20522" s="15"/>
      <c r="M20522" s="15"/>
      <c r="N20522" s="15"/>
    </row>
    <row r="20523" spans="2:14" x14ac:dyDescent="0.25">
      <c r="B20523" s="4"/>
      <c r="C20523" s="23"/>
      <c r="D20523" s="6"/>
      <c r="E20523" s="6"/>
      <c r="F20523" s="6"/>
      <c r="G20523" s="6"/>
      <c r="L20523" s="15"/>
      <c r="M20523" s="15"/>
      <c r="N20523" s="15"/>
    </row>
    <row r="20524" spans="2:14" x14ac:dyDescent="0.25">
      <c r="B20524" s="4"/>
      <c r="C20524" s="23"/>
      <c r="D20524" s="6"/>
      <c r="E20524" s="6"/>
      <c r="F20524" s="6"/>
      <c r="G20524" s="6"/>
      <c r="L20524" s="15"/>
      <c r="M20524" s="15"/>
      <c r="N20524" s="15"/>
    </row>
    <row r="20525" spans="2:14" x14ac:dyDescent="0.25">
      <c r="B20525" s="4"/>
      <c r="C20525" s="23"/>
      <c r="D20525" s="6"/>
      <c r="E20525" s="6"/>
      <c r="F20525" s="6"/>
      <c r="G20525" s="6"/>
      <c r="L20525" s="15"/>
      <c r="M20525" s="15"/>
      <c r="N20525" s="15"/>
    </row>
    <row r="20526" spans="2:14" x14ac:dyDescent="0.25">
      <c r="B20526" s="4"/>
      <c r="C20526" s="23"/>
      <c r="D20526" s="6"/>
      <c r="E20526" s="6"/>
      <c r="F20526" s="6"/>
      <c r="G20526" s="6"/>
      <c r="L20526" s="15"/>
      <c r="M20526" s="15"/>
      <c r="N20526" s="15"/>
    </row>
    <row r="20527" spans="2:14" x14ac:dyDescent="0.25">
      <c r="B20527" s="4"/>
      <c r="C20527" s="23"/>
      <c r="D20527" s="6"/>
      <c r="E20527" s="6"/>
      <c r="F20527" s="6"/>
      <c r="G20527" s="6"/>
      <c r="L20527" s="15"/>
      <c r="M20527" s="15"/>
      <c r="N20527" s="15"/>
    </row>
    <row r="20528" spans="2:14" x14ac:dyDescent="0.25">
      <c r="B20528" s="4"/>
      <c r="C20528" s="23"/>
      <c r="D20528" s="6"/>
      <c r="E20528" s="6"/>
      <c r="F20528" s="6"/>
      <c r="G20528" s="6"/>
      <c r="L20528" s="15"/>
      <c r="M20528" s="15"/>
      <c r="N20528" s="15"/>
    </row>
    <row r="20529" spans="2:14" x14ac:dyDescent="0.25">
      <c r="B20529" s="4"/>
      <c r="C20529" s="23"/>
      <c r="D20529" s="6"/>
      <c r="E20529" s="6"/>
      <c r="F20529" s="6"/>
      <c r="G20529" s="6"/>
      <c r="L20529" s="15"/>
      <c r="M20529" s="15"/>
      <c r="N20529" s="15"/>
    </row>
    <row r="20530" spans="2:14" x14ac:dyDescent="0.25">
      <c r="B20530" s="4"/>
      <c r="C20530" s="23"/>
      <c r="D20530" s="6"/>
      <c r="E20530" s="6"/>
      <c r="F20530" s="6"/>
      <c r="G20530" s="6"/>
      <c r="L20530" s="15"/>
      <c r="M20530" s="15"/>
      <c r="N20530" s="15"/>
    </row>
    <row r="20531" spans="2:14" x14ac:dyDescent="0.25">
      <c r="B20531" s="4"/>
      <c r="C20531" s="23"/>
      <c r="D20531" s="6"/>
      <c r="E20531" s="6"/>
      <c r="F20531" s="6"/>
      <c r="G20531" s="6"/>
      <c r="L20531" s="15"/>
      <c r="M20531" s="15"/>
      <c r="N20531" s="15"/>
    </row>
    <row r="20532" spans="2:14" x14ac:dyDescent="0.25">
      <c r="B20532" s="4"/>
      <c r="C20532" s="23"/>
      <c r="D20532" s="6"/>
      <c r="E20532" s="6"/>
      <c r="F20532" s="6"/>
      <c r="G20532" s="6"/>
      <c r="L20532" s="15"/>
      <c r="M20532" s="15"/>
      <c r="N20532" s="15"/>
    </row>
    <row r="20533" spans="2:14" x14ac:dyDescent="0.25">
      <c r="B20533" s="4"/>
      <c r="C20533" s="23"/>
      <c r="D20533" s="6"/>
      <c r="E20533" s="6"/>
      <c r="F20533" s="6"/>
      <c r="G20533" s="6"/>
      <c r="L20533" s="15"/>
      <c r="M20533" s="15"/>
      <c r="N20533" s="15"/>
    </row>
    <row r="20534" spans="2:14" x14ac:dyDescent="0.25">
      <c r="B20534" s="4"/>
      <c r="C20534" s="23"/>
      <c r="D20534" s="6"/>
      <c r="E20534" s="6"/>
      <c r="F20534" s="6"/>
      <c r="G20534" s="6"/>
      <c r="L20534" s="15"/>
      <c r="M20534" s="15"/>
      <c r="N20534" s="15"/>
    </row>
    <row r="20535" spans="2:14" x14ac:dyDescent="0.25">
      <c r="B20535" s="4"/>
      <c r="C20535" s="23"/>
      <c r="D20535" s="6"/>
      <c r="E20535" s="6"/>
      <c r="F20535" s="6"/>
      <c r="G20535" s="6"/>
      <c r="L20535" s="15"/>
      <c r="M20535" s="15"/>
      <c r="N20535" s="15"/>
    </row>
    <row r="20536" spans="2:14" x14ac:dyDescent="0.25">
      <c r="B20536" s="4"/>
      <c r="C20536" s="23"/>
      <c r="D20536" s="6"/>
      <c r="E20536" s="6"/>
      <c r="F20536" s="6"/>
      <c r="G20536" s="6"/>
      <c r="L20536" s="15"/>
      <c r="M20536" s="15"/>
      <c r="N20536" s="15"/>
    </row>
    <row r="20537" spans="2:14" x14ac:dyDescent="0.25">
      <c r="B20537" s="4"/>
      <c r="C20537" s="23"/>
      <c r="D20537" s="6"/>
      <c r="E20537" s="6"/>
      <c r="F20537" s="6"/>
      <c r="G20537" s="6"/>
      <c r="L20537" s="15"/>
      <c r="M20537" s="15"/>
      <c r="N20537" s="15"/>
    </row>
    <row r="20538" spans="2:14" x14ac:dyDescent="0.25">
      <c r="B20538" s="4"/>
      <c r="C20538" s="23"/>
      <c r="D20538" s="6"/>
      <c r="E20538" s="6"/>
      <c r="F20538" s="6"/>
      <c r="G20538" s="6"/>
      <c r="L20538" s="15"/>
      <c r="M20538" s="15"/>
      <c r="N20538" s="15"/>
    </row>
    <row r="20539" spans="2:14" x14ac:dyDescent="0.25">
      <c r="B20539" s="4"/>
      <c r="C20539" s="23"/>
      <c r="D20539" s="6"/>
      <c r="E20539" s="6"/>
      <c r="F20539" s="6"/>
      <c r="G20539" s="6"/>
      <c r="L20539" s="15"/>
      <c r="M20539" s="15"/>
      <c r="N20539" s="15"/>
    </row>
    <row r="20540" spans="2:14" x14ac:dyDescent="0.25">
      <c r="B20540" s="4"/>
      <c r="C20540" s="23"/>
      <c r="D20540" s="6"/>
      <c r="E20540" s="6"/>
      <c r="F20540" s="6"/>
      <c r="G20540" s="6"/>
      <c r="L20540" s="15"/>
      <c r="M20540" s="15"/>
      <c r="N20540" s="15"/>
    </row>
    <row r="20541" spans="2:14" x14ac:dyDescent="0.25">
      <c r="B20541" s="4"/>
      <c r="C20541" s="23"/>
      <c r="D20541" s="6"/>
      <c r="E20541" s="6"/>
      <c r="F20541" s="6"/>
      <c r="G20541" s="6"/>
      <c r="L20541" s="15"/>
      <c r="M20541" s="15"/>
      <c r="N20541" s="15"/>
    </row>
    <row r="20542" spans="2:14" x14ac:dyDescent="0.25">
      <c r="B20542" s="4"/>
      <c r="C20542" s="23"/>
      <c r="D20542" s="6"/>
      <c r="E20542" s="6"/>
      <c r="F20542" s="6"/>
      <c r="G20542" s="6"/>
      <c r="L20542" s="15"/>
      <c r="M20542" s="15"/>
      <c r="N20542" s="15"/>
    </row>
    <row r="20543" spans="2:14" x14ac:dyDescent="0.25">
      <c r="B20543" s="4"/>
      <c r="C20543" s="23"/>
      <c r="D20543" s="6"/>
      <c r="E20543" s="6"/>
      <c r="F20543" s="6"/>
      <c r="G20543" s="6"/>
      <c r="L20543" s="15"/>
      <c r="M20543" s="15"/>
      <c r="N20543" s="15"/>
    </row>
    <row r="20544" spans="2:14" x14ac:dyDescent="0.25">
      <c r="B20544" s="4"/>
      <c r="C20544" s="23"/>
      <c r="D20544" s="6"/>
      <c r="E20544" s="6"/>
      <c r="F20544" s="6"/>
      <c r="G20544" s="6"/>
      <c r="L20544" s="15"/>
      <c r="M20544" s="15"/>
      <c r="N20544" s="15"/>
    </row>
    <row r="20545" spans="2:14" x14ac:dyDescent="0.25">
      <c r="B20545" s="4"/>
      <c r="C20545" s="23"/>
      <c r="D20545" s="6"/>
      <c r="E20545" s="6"/>
      <c r="F20545" s="6"/>
      <c r="G20545" s="6"/>
      <c r="L20545" s="15"/>
      <c r="M20545" s="15"/>
      <c r="N20545" s="15"/>
    </row>
    <row r="20546" spans="2:14" x14ac:dyDescent="0.25">
      <c r="B20546" s="4"/>
      <c r="C20546" s="23"/>
      <c r="D20546" s="6"/>
      <c r="E20546" s="6"/>
      <c r="F20546" s="6"/>
      <c r="G20546" s="6"/>
      <c r="L20546" s="15"/>
      <c r="M20546" s="15"/>
      <c r="N20546" s="15"/>
    </row>
    <row r="20547" spans="2:14" x14ac:dyDescent="0.25">
      <c r="B20547" s="4"/>
      <c r="C20547" s="23"/>
      <c r="D20547" s="6"/>
      <c r="E20547" s="6"/>
      <c r="F20547" s="6"/>
      <c r="G20547" s="6"/>
      <c r="L20547" s="15"/>
      <c r="M20547" s="15"/>
      <c r="N20547" s="15"/>
    </row>
    <row r="20548" spans="2:14" x14ac:dyDescent="0.25">
      <c r="B20548" s="4"/>
      <c r="C20548" s="23"/>
      <c r="D20548" s="6"/>
      <c r="E20548" s="6"/>
      <c r="F20548" s="6"/>
      <c r="G20548" s="6"/>
      <c r="L20548" s="15"/>
      <c r="M20548" s="15"/>
      <c r="N20548" s="15"/>
    </row>
    <row r="20549" spans="2:14" x14ac:dyDescent="0.25">
      <c r="B20549" s="4"/>
      <c r="C20549" s="23"/>
      <c r="D20549" s="6"/>
      <c r="E20549" s="6"/>
      <c r="F20549" s="6"/>
      <c r="G20549" s="6"/>
      <c r="L20549" s="15"/>
      <c r="M20549" s="15"/>
      <c r="N20549" s="15"/>
    </row>
    <row r="20550" spans="2:14" x14ac:dyDescent="0.25">
      <c r="B20550" s="4"/>
      <c r="C20550" s="23"/>
      <c r="D20550" s="6"/>
      <c r="E20550" s="6"/>
      <c r="F20550" s="6"/>
      <c r="G20550" s="6"/>
      <c r="L20550" s="15"/>
      <c r="M20550" s="15"/>
      <c r="N20550" s="15"/>
    </row>
    <row r="20551" spans="2:14" x14ac:dyDescent="0.25">
      <c r="B20551" s="4"/>
      <c r="C20551" s="23"/>
      <c r="D20551" s="6"/>
      <c r="E20551" s="6"/>
      <c r="F20551" s="6"/>
      <c r="G20551" s="6"/>
      <c r="L20551" s="15"/>
      <c r="M20551" s="15"/>
      <c r="N20551" s="15"/>
    </row>
    <row r="20552" spans="2:14" x14ac:dyDescent="0.25">
      <c r="B20552" s="4"/>
      <c r="C20552" s="23"/>
      <c r="D20552" s="6"/>
      <c r="E20552" s="6"/>
      <c r="F20552" s="6"/>
      <c r="G20552" s="6"/>
      <c r="L20552" s="15"/>
      <c r="M20552" s="15"/>
      <c r="N20552" s="15"/>
    </row>
    <row r="20553" spans="2:14" x14ac:dyDescent="0.25">
      <c r="B20553" s="4"/>
      <c r="C20553" s="23"/>
      <c r="D20553" s="6"/>
      <c r="E20553" s="6"/>
      <c r="F20553" s="6"/>
      <c r="G20553" s="6"/>
      <c r="L20553" s="15"/>
      <c r="M20553" s="15"/>
      <c r="N20553" s="15"/>
    </row>
    <row r="20554" spans="2:14" x14ac:dyDescent="0.25">
      <c r="B20554" s="4"/>
      <c r="C20554" s="23"/>
      <c r="D20554" s="6"/>
      <c r="E20554" s="6"/>
      <c r="F20554" s="6"/>
      <c r="G20554" s="6"/>
      <c r="L20554" s="15"/>
      <c r="M20554" s="15"/>
      <c r="N20554" s="15"/>
    </row>
    <row r="20555" spans="2:14" x14ac:dyDescent="0.25">
      <c r="B20555" s="4"/>
      <c r="C20555" s="23"/>
      <c r="D20555" s="6"/>
      <c r="E20555" s="6"/>
      <c r="F20555" s="6"/>
      <c r="G20555" s="6"/>
      <c r="L20555" s="15"/>
      <c r="M20555" s="15"/>
      <c r="N20555" s="15"/>
    </row>
    <row r="20556" spans="2:14" x14ac:dyDescent="0.25">
      <c r="B20556" s="4"/>
      <c r="C20556" s="23"/>
      <c r="D20556" s="6"/>
      <c r="E20556" s="6"/>
      <c r="F20556" s="6"/>
      <c r="G20556" s="6"/>
      <c r="L20556" s="15"/>
      <c r="M20556" s="15"/>
      <c r="N20556" s="15"/>
    </row>
    <row r="20557" spans="2:14" x14ac:dyDescent="0.25">
      <c r="B20557" s="4"/>
      <c r="C20557" s="23"/>
      <c r="D20557" s="6"/>
      <c r="E20557" s="6"/>
      <c r="F20557" s="6"/>
      <c r="G20557" s="6"/>
      <c r="L20557" s="15"/>
      <c r="M20557" s="15"/>
      <c r="N20557" s="15"/>
    </row>
    <row r="20558" spans="2:14" x14ac:dyDescent="0.25">
      <c r="B20558" s="4"/>
      <c r="C20558" s="23"/>
      <c r="D20558" s="6"/>
      <c r="E20558" s="6"/>
      <c r="F20558" s="6"/>
      <c r="G20558" s="6"/>
      <c r="L20558" s="15"/>
      <c r="M20558" s="15"/>
      <c r="N20558" s="15"/>
    </row>
    <row r="20559" spans="2:14" x14ac:dyDescent="0.25">
      <c r="B20559" s="4"/>
      <c r="C20559" s="23"/>
      <c r="D20559" s="6"/>
      <c r="E20559" s="6"/>
      <c r="F20559" s="6"/>
      <c r="G20559" s="6"/>
      <c r="L20559" s="15"/>
      <c r="M20559" s="15"/>
      <c r="N20559" s="15"/>
    </row>
    <row r="20560" spans="2:14" x14ac:dyDescent="0.25">
      <c r="B20560" s="4"/>
      <c r="C20560" s="23"/>
      <c r="D20560" s="6"/>
      <c r="E20560" s="6"/>
      <c r="F20560" s="6"/>
      <c r="G20560" s="6"/>
      <c r="L20560" s="15"/>
      <c r="M20560" s="15"/>
      <c r="N20560" s="15"/>
    </row>
    <row r="20561" spans="2:14" x14ac:dyDescent="0.25">
      <c r="B20561" s="4"/>
      <c r="C20561" s="23"/>
      <c r="D20561" s="6"/>
      <c r="E20561" s="6"/>
      <c r="F20561" s="6"/>
      <c r="G20561" s="6"/>
      <c r="L20561" s="15"/>
      <c r="M20561" s="15"/>
      <c r="N20561" s="15"/>
    </row>
    <row r="20562" spans="2:14" x14ac:dyDescent="0.25">
      <c r="B20562" s="4"/>
      <c r="C20562" s="23"/>
      <c r="D20562" s="6"/>
      <c r="E20562" s="6"/>
      <c r="F20562" s="6"/>
      <c r="G20562" s="6"/>
      <c r="L20562" s="15"/>
      <c r="M20562" s="15"/>
      <c r="N20562" s="15"/>
    </row>
    <row r="20563" spans="2:14" x14ac:dyDescent="0.25">
      <c r="B20563" s="4"/>
      <c r="C20563" s="23"/>
      <c r="D20563" s="6"/>
      <c r="E20563" s="6"/>
      <c r="F20563" s="6"/>
      <c r="G20563" s="6"/>
      <c r="L20563" s="15"/>
      <c r="M20563" s="15"/>
      <c r="N20563" s="15"/>
    </row>
    <row r="20564" spans="2:14" x14ac:dyDescent="0.25">
      <c r="B20564" s="4"/>
      <c r="C20564" s="23"/>
      <c r="D20564" s="6"/>
      <c r="E20564" s="6"/>
      <c r="F20564" s="6"/>
      <c r="G20564" s="6"/>
      <c r="L20564" s="15"/>
      <c r="M20564" s="15"/>
      <c r="N20564" s="15"/>
    </row>
    <row r="20565" spans="2:14" x14ac:dyDescent="0.25">
      <c r="B20565" s="4"/>
      <c r="C20565" s="23"/>
      <c r="D20565" s="6"/>
      <c r="E20565" s="6"/>
      <c r="F20565" s="6"/>
      <c r="G20565" s="6"/>
      <c r="L20565" s="15"/>
      <c r="M20565" s="15"/>
      <c r="N20565" s="15"/>
    </row>
    <row r="20566" spans="2:14" x14ac:dyDescent="0.25">
      <c r="B20566" s="4"/>
      <c r="C20566" s="23"/>
      <c r="D20566" s="6"/>
      <c r="E20566" s="6"/>
      <c r="F20566" s="6"/>
      <c r="G20566" s="6"/>
      <c r="L20566" s="15"/>
      <c r="M20566" s="15"/>
      <c r="N20566" s="15"/>
    </row>
    <row r="20567" spans="2:14" x14ac:dyDescent="0.25">
      <c r="B20567" s="4"/>
      <c r="C20567" s="23"/>
      <c r="D20567" s="6"/>
      <c r="E20567" s="6"/>
      <c r="F20567" s="6"/>
      <c r="G20567" s="6"/>
      <c r="L20567" s="15"/>
      <c r="M20567" s="15"/>
      <c r="N20567" s="15"/>
    </row>
    <row r="20568" spans="2:14" x14ac:dyDescent="0.25">
      <c r="B20568" s="4"/>
      <c r="C20568" s="23"/>
      <c r="D20568" s="6"/>
      <c r="E20568" s="6"/>
      <c r="F20568" s="6"/>
      <c r="G20568" s="6"/>
      <c r="L20568" s="15"/>
      <c r="M20568" s="15"/>
      <c r="N20568" s="15"/>
    </row>
    <row r="20569" spans="2:14" x14ac:dyDescent="0.25">
      <c r="B20569" s="4"/>
      <c r="C20569" s="23"/>
      <c r="D20569" s="6"/>
      <c r="E20569" s="6"/>
      <c r="F20569" s="6"/>
      <c r="G20569" s="6"/>
      <c r="L20569" s="15"/>
      <c r="M20569" s="15"/>
      <c r="N20569" s="15"/>
    </row>
    <row r="20570" spans="2:14" x14ac:dyDescent="0.25">
      <c r="B20570" s="4"/>
      <c r="C20570" s="23"/>
      <c r="D20570" s="6"/>
      <c r="E20570" s="6"/>
      <c r="F20570" s="6"/>
      <c r="G20570" s="6"/>
      <c r="L20570" s="15"/>
      <c r="M20570" s="15"/>
      <c r="N20570" s="15"/>
    </row>
    <row r="20571" spans="2:14" x14ac:dyDescent="0.25">
      <c r="B20571" s="4"/>
      <c r="C20571" s="23"/>
      <c r="D20571" s="6"/>
      <c r="E20571" s="6"/>
      <c r="F20571" s="6"/>
      <c r="G20571" s="6"/>
      <c r="L20571" s="15"/>
      <c r="M20571" s="15"/>
      <c r="N20571" s="15"/>
    </row>
    <row r="20572" spans="2:14" x14ac:dyDescent="0.25">
      <c r="B20572" s="4"/>
      <c r="C20572" s="23"/>
      <c r="D20572" s="6"/>
      <c r="E20572" s="6"/>
      <c r="F20572" s="6"/>
      <c r="G20572" s="6"/>
      <c r="L20572" s="15"/>
      <c r="M20572" s="15"/>
      <c r="N20572" s="15"/>
    </row>
    <row r="20573" spans="2:14" x14ac:dyDescent="0.25">
      <c r="B20573" s="4"/>
      <c r="C20573" s="23"/>
      <c r="D20573" s="6"/>
      <c r="E20573" s="6"/>
      <c r="F20573" s="6"/>
      <c r="G20573" s="6"/>
      <c r="L20573" s="15"/>
      <c r="M20573" s="15"/>
      <c r="N20573" s="15"/>
    </row>
    <row r="20574" spans="2:14" x14ac:dyDescent="0.25">
      <c r="B20574" s="4"/>
      <c r="C20574" s="23"/>
      <c r="D20574" s="6"/>
      <c r="E20574" s="6"/>
      <c r="F20574" s="6"/>
      <c r="G20574" s="6"/>
      <c r="L20574" s="15"/>
      <c r="M20574" s="15"/>
      <c r="N20574" s="15"/>
    </row>
    <row r="20575" spans="2:14" x14ac:dyDescent="0.25">
      <c r="B20575" s="4"/>
      <c r="C20575" s="23"/>
      <c r="D20575" s="6"/>
      <c r="E20575" s="6"/>
      <c r="F20575" s="6"/>
      <c r="G20575" s="6"/>
      <c r="L20575" s="15"/>
      <c r="M20575" s="15"/>
      <c r="N20575" s="15"/>
    </row>
    <row r="20576" spans="2:14" x14ac:dyDescent="0.25">
      <c r="B20576" s="4"/>
      <c r="C20576" s="23"/>
      <c r="D20576" s="6"/>
      <c r="E20576" s="6"/>
      <c r="F20576" s="6"/>
      <c r="G20576" s="6"/>
      <c r="L20576" s="15"/>
      <c r="M20576" s="15"/>
      <c r="N20576" s="15"/>
    </row>
    <row r="20577" spans="2:14" x14ac:dyDescent="0.25">
      <c r="B20577" s="4"/>
      <c r="C20577" s="23"/>
      <c r="D20577" s="6"/>
      <c r="E20577" s="6"/>
      <c r="F20577" s="6"/>
      <c r="G20577" s="6"/>
      <c r="L20577" s="15"/>
      <c r="M20577" s="15"/>
      <c r="N20577" s="15"/>
    </row>
    <row r="20578" spans="2:14" x14ac:dyDescent="0.25">
      <c r="B20578" s="4"/>
      <c r="C20578" s="23"/>
      <c r="D20578" s="6"/>
      <c r="E20578" s="6"/>
      <c r="F20578" s="6"/>
      <c r="G20578" s="6"/>
      <c r="L20578" s="15"/>
      <c r="M20578" s="15"/>
      <c r="N20578" s="15"/>
    </row>
    <row r="20579" spans="2:14" x14ac:dyDescent="0.25">
      <c r="B20579" s="4"/>
      <c r="C20579" s="23"/>
      <c r="D20579" s="6"/>
      <c r="E20579" s="6"/>
      <c r="F20579" s="6"/>
      <c r="G20579" s="6"/>
      <c r="L20579" s="15"/>
      <c r="M20579" s="15"/>
      <c r="N20579" s="15"/>
    </row>
    <row r="20580" spans="2:14" x14ac:dyDescent="0.25">
      <c r="B20580" s="4"/>
      <c r="C20580" s="23"/>
      <c r="D20580" s="6"/>
      <c r="E20580" s="6"/>
      <c r="F20580" s="6"/>
      <c r="G20580" s="6"/>
      <c r="L20580" s="15"/>
      <c r="M20580" s="15"/>
      <c r="N20580" s="15"/>
    </row>
    <row r="20581" spans="2:14" x14ac:dyDescent="0.25">
      <c r="B20581" s="4"/>
      <c r="C20581" s="23"/>
      <c r="D20581" s="6"/>
      <c r="E20581" s="6"/>
      <c r="F20581" s="6"/>
      <c r="G20581" s="6"/>
      <c r="L20581" s="15"/>
      <c r="M20581" s="15"/>
      <c r="N20581" s="15"/>
    </row>
    <row r="20582" spans="2:14" x14ac:dyDescent="0.25">
      <c r="B20582" s="4"/>
      <c r="C20582" s="23"/>
      <c r="D20582" s="6"/>
      <c r="E20582" s="6"/>
      <c r="F20582" s="6"/>
      <c r="G20582" s="6"/>
      <c r="L20582" s="15"/>
      <c r="M20582" s="15"/>
      <c r="N20582" s="15"/>
    </row>
    <row r="20583" spans="2:14" x14ac:dyDescent="0.25">
      <c r="B20583" s="4"/>
      <c r="C20583" s="23"/>
      <c r="D20583" s="6"/>
      <c r="E20583" s="6"/>
      <c r="F20583" s="6"/>
      <c r="G20583" s="6"/>
      <c r="L20583" s="15"/>
      <c r="M20583" s="15"/>
      <c r="N20583" s="15"/>
    </row>
    <row r="20584" spans="2:14" x14ac:dyDescent="0.25">
      <c r="B20584" s="4"/>
      <c r="C20584" s="23"/>
      <c r="D20584" s="6"/>
      <c r="E20584" s="6"/>
      <c r="F20584" s="6"/>
      <c r="G20584" s="6"/>
      <c r="L20584" s="15"/>
      <c r="M20584" s="15"/>
      <c r="N20584" s="15"/>
    </row>
    <row r="20585" spans="2:14" x14ac:dyDescent="0.25">
      <c r="B20585" s="4"/>
      <c r="C20585" s="23"/>
      <c r="D20585" s="6"/>
      <c r="E20585" s="6"/>
      <c r="F20585" s="6"/>
      <c r="G20585" s="6"/>
      <c r="L20585" s="15"/>
      <c r="M20585" s="15"/>
      <c r="N20585" s="15"/>
    </row>
    <row r="20586" spans="2:14" x14ac:dyDescent="0.25">
      <c r="B20586" s="4"/>
      <c r="C20586" s="23"/>
      <c r="D20586" s="6"/>
      <c r="E20586" s="6"/>
      <c r="F20586" s="6"/>
      <c r="G20586" s="6"/>
      <c r="L20586" s="15"/>
      <c r="M20586" s="15"/>
      <c r="N20586" s="15"/>
    </row>
    <row r="20587" spans="2:14" x14ac:dyDescent="0.25">
      <c r="B20587" s="4"/>
      <c r="C20587" s="23"/>
      <c r="D20587" s="6"/>
      <c r="E20587" s="6"/>
      <c r="F20587" s="6"/>
      <c r="G20587" s="6"/>
      <c r="L20587" s="15"/>
      <c r="M20587" s="15"/>
      <c r="N20587" s="15"/>
    </row>
    <row r="20588" spans="2:14" x14ac:dyDescent="0.25">
      <c r="B20588" s="4"/>
      <c r="C20588" s="23"/>
      <c r="D20588" s="6"/>
      <c r="E20588" s="6"/>
      <c r="F20588" s="6"/>
      <c r="G20588" s="6"/>
      <c r="L20588" s="15"/>
      <c r="M20588" s="15"/>
      <c r="N20588" s="15"/>
    </row>
    <row r="20589" spans="2:14" x14ac:dyDescent="0.25">
      <c r="B20589" s="4"/>
      <c r="C20589" s="23"/>
      <c r="D20589" s="6"/>
      <c r="E20589" s="6"/>
      <c r="F20589" s="6"/>
      <c r="G20589" s="6"/>
      <c r="L20589" s="15"/>
      <c r="M20589" s="15"/>
      <c r="N20589" s="15"/>
    </row>
    <row r="20590" spans="2:14" x14ac:dyDescent="0.25">
      <c r="B20590" s="4"/>
      <c r="C20590" s="23"/>
      <c r="D20590" s="6"/>
      <c r="E20590" s="6"/>
      <c r="F20590" s="6"/>
      <c r="G20590" s="6"/>
      <c r="L20590" s="15"/>
      <c r="M20590" s="15"/>
      <c r="N20590" s="15"/>
    </row>
    <row r="20591" spans="2:14" x14ac:dyDescent="0.25">
      <c r="B20591" s="4"/>
      <c r="C20591" s="23"/>
      <c r="D20591" s="6"/>
      <c r="E20591" s="6"/>
      <c r="F20591" s="6"/>
      <c r="G20591" s="6"/>
      <c r="L20591" s="15"/>
      <c r="M20591" s="15"/>
      <c r="N20591" s="15"/>
    </row>
    <row r="20592" spans="2:14" x14ac:dyDescent="0.25">
      <c r="B20592" s="4"/>
      <c r="C20592" s="23"/>
      <c r="D20592" s="6"/>
      <c r="E20592" s="6"/>
      <c r="F20592" s="6"/>
      <c r="G20592" s="6"/>
      <c r="L20592" s="15"/>
      <c r="M20592" s="15"/>
      <c r="N20592" s="15"/>
    </row>
    <row r="20593" spans="2:14" x14ac:dyDescent="0.25">
      <c r="B20593" s="4"/>
      <c r="C20593" s="23"/>
      <c r="D20593" s="6"/>
      <c r="E20593" s="6"/>
      <c r="F20593" s="6"/>
      <c r="G20593" s="6"/>
      <c r="L20593" s="15"/>
      <c r="M20593" s="15"/>
      <c r="N20593" s="15"/>
    </row>
    <row r="20594" spans="2:14" x14ac:dyDescent="0.25">
      <c r="B20594" s="4"/>
      <c r="C20594" s="23"/>
      <c r="D20594" s="6"/>
      <c r="E20594" s="6"/>
      <c r="F20594" s="6"/>
      <c r="G20594" s="6"/>
      <c r="L20594" s="15"/>
      <c r="M20594" s="15"/>
      <c r="N20594" s="15"/>
    </row>
    <row r="20595" spans="2:14" x14ac:dyDescent="0.25">
      <c r="B20595" s="4"/>
      <c r="C20595" s="23"/>
      <c r="D20595" s="6"/>
      <c r="E20595" s="6"/>
      <c r="F20595" s="6"/>
      <c r="G20595" s="6"/>
      <c r="L20595" s="15"/>
      <c r="M20595" s="15"/>
      <c r="N20595" s="15"/>
    </row>
    <row r="20596" spans="2:14" x14ac:dyDescent="0.25">
      <c r="B20596" s="4"/>
      <c r="C20596" s="23"/>
      <c r="D20596" s="6"/>
      <c r="E20596" s="6"/>
      <c r="F20596" s="6"/>
      <c r="G20596" s="6"/>
      <c r="L20596" s="15"/>
      <c r="M20596" s="15"/>
      <c r="N20596" s="15"/>
    </row>
    <row r="20597" spans="2:14" x14ac:dyDescent="0.25">
      <c r="B20597" s="4"/>
      <c r="C20597" s="23"/>
      <c r="D20597" s="6"/>
      <c r="E20597" s="6"/>
      <c r="F20597" s="6"/>
      <c r="G20597" s="6"/>
      <c r="L20597" s="15"/>
      <c r="M20597" s="15"/>
      <c r="N20597" s="15"/>
    </row>
    <row r="20598" spans="2:14" x14ac:dyDescent="0.25">
      <c r="B20598" s="4"/>
      <c r="C20598" s="23"/>
      <c r="D20598" s="6"/>
      <c r="E20598" s="6"/>
      <c r="F20598" s="6"/>
      <c r="G20598" s="6"/>
      <c r="L20598" s="15"/>
      <c r="M20598" s="15"/>
      <c r="N20598" s="15"/>
    </row>
    <row r="20599" spans="2:14" x14ac:dyDescent="0.25">
      <c r="B20599" s="4"/>
      <c r="C20599" s="23"/>
      <c r="D20599" s="6"/>
      <c r="E20599" s="6"/>
      <c r="F20599" s="6"/>
      <c r="G20599" s="6"/>
      <c r="L20599" s="15"/>
      <c r="M20599" s="15"/>
      <c r="N20599" s="15"/>
    </row>
    <row r="20600" spans="2:14" x14ac:dyDescent="0.25">
      <c r="B20600" s="4"/>
      <c r="C20600" s="23"/>
      <c r="D20600" s="6"/>
      <c r="E20600" s="6"/>
      <c r="F20600" s="6"/>
      <c r="G20600" s="6"/>
      <c r="L20600" s="15"/>
      <c r="M20600" s="15"/>
      <c r="N20600" s="15"/>
    </row>
    <row r="20601" spans="2:14" x14ac:dyDescent="0.25">
      <c r="B20601" s="4"/>
      <c r="C20601" s="23"/>
      <c r="D20601" s="6"/>
      <c r="E20601" s="6"/>
      <c r="F20601" s="6"/>
      <c r="G20601" s="6"/>
      <c r="L20601" s="15"/>
      <c r="M20601" s="15"/>
      <c r="N20601" s="15"/>
    </row>
    <row r="20602" spans="2:14" x14ac:dyDescent="0.25">
      <c r="B20602" s="4"/>
      <c r="C20602" s="23"/>
      <c r="D20602" s="6"/>
      <c r="E20602" s="6"/>
      <c r="F20602" s="6"/>
      <c r="G20602" s="6"/>
      <c r="L20602" s="15"/>
      <c r="M20602" s="15"/>
      <c r="N20602" s="15"/>
    </row>
    <row r="20603" spans="2:14" x14ac:dyDescent="0.25">
      <c r="B20603" s="4"/>
      <c r="C20603" s="23"/>
      <c r="D20603" s="6"/>
      <c r="E20603" s="6"/>
      <c r="F20603" s="6"/>
      <c r="G20603" s="6"/>
      <c r="L20603" s="15"/>
      <c r="M20603" s="15"/>
      <c r="N20603" s="15"/>
    </row>
    <row r="20604" spans="2:14" x14ac:dyDescent="0.25">
      <c r="B20604" s="4"/>
      <c r="C20604" s="23"/>
      <c r="D20604" s="6"/>
      <c r="E20604" s="6"/>
      <c r="F20604" s="6"/>
      <c r="G20604" s="6"/>
      <c r="L20604" s="15"/>
      <c r="M20604" s="15"/>
      <c r="N20604" s="15"/>
    </row>
    <row r="20605" spans="2:14" x14ac:dyDescent="0.25">
      <c r="B20605" s="4"/>
      <c r="C20605" s="23"/>
      <c r="D20605" s="6"/>
      <c r="E20605" s="6"/>
      <c r="F20605" s="6"/>
      <c r="G20605" s="6"/>
      <c r="L20605" s="15"/>
      <c r="M20605" s="15"/>
      <c r="N20605" s="15"/>
    </row>
    <row r="20606" spans="2:14" x14ac:dyDescent="0.25">
      <c r="B20606" s="4"/>
      <c r="C20606" s="23"/>
      <c r="D20606" s="6"/>
      <c r="E20606" s="6"/>
      <c r="F20606" s="6"/>
      <c r="G20606" s="6"/>
      <c r="L20606" s="15"/>
      <c r="M20606" s="15"/>
      <c r="N20606" s="15"/>
    </row>
    <row r="20607" spans="2:14" x14ac:dyDescent="0.25">
      <c r="B20607" s="4"/>
      <c r="C20607" s="23"/>
      <c r="D20607" s="6"/>
      <c r="E20607" s="6"/>
      <c r="F20607" s="6"/>
      <c r="G20607" s="6"/>
      <c r="L20607" s="15"/>
      <c r="M20607" s="15"/>
      <c r="N20607" s="15"/>
    </row>
    <row r="20608" spans="2:14" x14ac:dyDescent="0.25">
      <c r="B20608" s="4"/>
      <c r="C20608" s="23"/>
      <c r="D20608" s="6"/>
      <c r="E20608" s="6"/>
      <c r="F20608" s="6"/>
      <c r="G20608" s="6"/>
      <c r="L20608" s="15"/>
      <c r="M20608" s="15"/>
      <c r="N20608" s="15"/>
    </row>
    <row r="20609" spans="2:14" x14ac:dyDescent="0.25">
      <c r="B20609" s="4"/>
      <c r="C20609" s="23"/>
      <c r="D20609" s="6"/>
      <c r="E20609" s="6"/>
      <c r="F20609" s="6"/>
      <c r="G20609" s="6"/>
      <c r="L20609" s="15"/>
      <c r="M20609" s="15"/>
      <c r="N20609" s="15"/>
    </row>
    <row r="20610" spans="2:14" x14ac:dyDescent="0.25">
      <c r="B20610" s="4"/>
      <c r="C20610" s="23"/>
      <c r="D20610" s="6"/>
      <c r="E20610" s="6"/>
      <c r="F20610" s="6"/>
      <c r="G20610" s="6"/>
      <c r="L20610" s="15"/>
      <c r="M20610" s="15"/>
      <c r="N20610" s="15"/>
    </row>
    <row r="20611" spans="2:14" x14ac:dyDescent="0.25">
      <c r="B20611" s="4"/>
      <c r="C20611" s="23"/>
      <c r="D20611" s="6"/>
      <c r="E20611" s="6"/>
      <c r="F20611" s="6"/>
      <c r="G20611" s="6"/>
      <c r="L20611" s="15"/>
      <c r="M20611" s="15"/>
      <c r="N20611" s="15"/>
    </row>
    <row r="20612" spans="2:14" x14ac:dyDescent="0.25">
      <c r="B20612" s="4"/>
      <c r="C20612" s="23"/>
      <c r="D20612" s="6"/>
      <c r="E20612" s="6"/>
      <c r="F20612" s="6"/>
      <c r="G20612" s="6"/>
      <c r="L20612" s="15"/>
      <c r="M20612" s="15"/>
      <c r="N20612" s="15"/>
    </row>
    <row r="20613" spans="2:14" x14ac:dyDescent="0.25">
      <c r="B20613" s="4"/>
      <c r="C20613" s="23"/>
      <c r="D20613" s="6"/>
      <c r="E20613" s="6"/>
      <c r="F20613" s="6"/>
      <c r="G20613" s="6"/>
      <c r="L20613" s="15"/>
      <c r="M20613" s="15"/>
      <c r="N20613" s="15"/>
    </row>
    <row r="20614" spans="2:14" x14ac:dyDescent="0.25">
      <c r="B20614" s="4"/>
      <c r="C20614" s="23"/>
      <c r="D20614" s="6"/>
      <c r="E20614" s="6"/>
      <c r="F20614" s="6"/>
      <c r="G20614" s="6"/>
      <c r="L20614" s="15"/>
      <c r="M20614" s="15"/>
      <c r="N20614" s="15"/>
    </row>
    <row r="20615" spans="2:14" x14ac:dyDescent="0.25">
      <c r="B20615" s="4"/>
      <c r="C20615" s="23"/>
      <c r="D20615" s="6"/>
      <c r="E20615" s="6"/>
      <c r="F20615" s="6"/>
      <c r="G20615" s="6"/>
      <c r="L20615" s="15"/>
      <c r="M20615" s="15"/>
      <c r="N20615" s="15"/>
    </row>
    <row r="20616" spans="2:14" x14ac:dyDescent="0.25">
      <c r="B20616" s="4"/>
      <c r="C20616" s="23"/>
      <c r="D20616" s="6"/>
      <c r="E20616" s="6"/>
      <c r="F20616" s="6"/>
      <c r="G20616" s="6"/>
      <c r="L20616" s="15"/>
      <c r="M20616" s="15"/>
      <c r="N20616" s="15"/>
    </row>
    <row r="20617" spans="2:14" x14ac:dyDescent="0.25">
      <c r="B20617" s="4"/>
      <c r="C20617" s="23"/>
      <c r="D20617" s="6"/>
      <c r="E20617" s="6"/>
      <c r="F20617" s="6"/>
      <c r="G20617" s="6"/>
      <c r="L20617" s="15"/>
      <c r="M20617" s="15"/>
      <c r="N20617" s="15"/>
    </row>
    <row r="20618" spans="2:14" x14ac:dyDescent="0.25">
      <c r="B20618" s="4"/>
      <c r="C20618" s="23"/>
      <c r="D20618" s="6"/>
      <c r="E20618" s="6"/>
      <c r="F20618" s="6"/>
      <c r="G20618" s="6"/>
      <c r="L20618" s="15"/>
      <c r="M20618" s="15"/>
      <c r="N20618" s="15"/>
    </row>
    <row r="20619" spans="2:14" x14ac:dyDescent="0.25">
      <c r="B20619" s="4"/>
      <c r="C20619" s="23"/>
      <c r="D20619" s="6"/>
      <c r="E20619" s="6"/>
      <c r="F20619" s="6"/>
      <c r="G20619" s="6"/>
      <c r="L20619" s="15"/>
      <c r="M20619" s="15"/>
      <c r="N20619" s="15"/>
    </row>
    <row r="20620" spans="2:14" x14ac:dyDescent="0.25">
      <c r="B20620" s="4"/>
      <c r="C20620" s="23"/>
      <c r="D20620" s="6"/>
      <c r="E20620" s="6"/>
      <c r="F20620" s="6"/>
      <c r="G20620" s="6"/>
      <c r="L20620" s="15"/>
      <c r="M20620" s="15"/>
      <c r="N20620" s="15"/>
    </row>
    <row r="20621" spans="2:14" x14ac:dyDescent="0.25">
      <c r="B20621" s="4"/>
      <c r="C20621" s="23"/>
      <c r="D20621" s="6"/>
      <c r="E20621" s="6"/>
      <c r="F20621" s="6"/>
      <c r="G20621" s="6"/>
      <c r="L20621" s="15"/>
      <c r="M20621" s="15"/>
      <c r="N20621" s="15"/>
    </row>
    <row r="20622" spans="2:14" x14ac:dyDescent="0.25">
      <c r="B20622" s="4"/>
      <c r="C20622" s="23"/>
      <c r="D20622" s="6"/>
      <c r="E20622" s="6"/>
      <c r="F20622" s="6"/>
      <c r="G20622" s="6"/>
      <c r="L20622" s="15"/>
      <c r="M20622" s="15"/>
      <c r="N20622" s="15"/>
    </row>
    <row r="20623" spans="2:14" x14ac:dyDescent="0.25">
      <c r="B20623" s="4"/>
      <c r="C20623" s="23"/>
      <c r="D20623" s="6"/>
      <c r="E20623" s="6"/>
      <c r="F20623" s="6"/>
      <c r="G20623" s="6"/>
      <c r="L20623" s="15"/>
      <c r="M20623" s="15"/>
      <c r="N20623" s="15"/>
    </row>
    <row r="20624" spans="2:14" x14ac:dyDescent="0.25">
      <c r="B20624" s="4"/>
      <c r="C20624" s="23"/>
      <c r="D20624" s="6"/>
      <c r="E20624" s="6"/>
      <c r="F20624" s="6"/>
      <c r="G20624" s="6"/>
      <c r="L20624" s="15"/>
      <c r="M20624" s="15"/>
      <c r="N20624" s="15"/>
    </row>
    <row r="20625" spans="2:14" x14ac:dyDescent="0.25">
      <c r="B20625" s="4"/>
      <c r="C20625" s="23"/>
      <c r="D20625" s="6"/>
      <c r="E20625" s="6"/>
      <c r="F20625" s="6"/>
      <c r="G20625" s="6"/>
      <c r="L20625" s="15"/>
      <c r="M20625" s="15"/>
      <c r="N20625" s="15"/>
    </row>
    <row r="20626" spans="2:14" x14ac:dyDescent="0.25">
      <c r="B20626" s="4"/>
      <c r="C20626" s="23"/>
      <c r="D20626" s="6"/>
      <c r="E20626" s="6"/>
      <c r="F20626" s="6"/>
      <c r="G20626" s="6"/>
      <c r="L20626" s="15"/>
      <c r="M20626" s="15"/>
      <c r="N20626" s="15"/>
    </row>
    <row r="20627" spans="2:14" x14ac:dyDescent="0.25">
      <c r="B20627" s="4"/>
      <c r="C20627" s="23"/>
      <c r="D20627" s="6"/>
      <c r="E20627" s="6"/>
      <c r="F20627" s="6"/>
      <c r="G20627" s="6"/>
      <c r="L20627" s="15"/>
      <c r="M20627" s="15"/>
      <c r="N20627" s="15"/>
    </row>
    <row r="20628" spans="2:14" x14ac:dyDescent="0.25">
      <c r="B20628" s="4"/>
      <c r="C20628" s="23"/>
      <c r="D20628" s="6"/>
      <c r="E20628" s="6"/>
      <c r="F20628" s="6"/>
      <c r="G20628" s="6"/>
      <c r="L20628" s="15"/>
      <c r="M20628" s="15"/>
      <c r="N20628" s="15"/>
    </row>
    <row r="20629" spans="2:14" x14ac:dyDescent="0.25">
      <c r="B20629" s="4"/>
      <c r="C20629" s="23"/>
      <c r="D20629" s="6"/>
      <c r="E20629" s="6"/>
      <c r="F20629" s="6"/>
      <c r="G20629" s="6"/>
      <c r="L20629" s="15"/>
      <c r="M20629" s="15"/>
      <c r="N20629" s="15"/>
    </row>
    <row r="20630" spans="2:14" x14ac:dyDescent="0.25">
      <c r="B20630" s="4"/>
      <c r="C20630" s="23"/>
      <c r="D20630" s="6"/>
      <c r="E20630" s="6"/>
      <c r="F20630" s="6"/>
      <c r="G20630" s="6"/>
      <c r="L20630" s="15"/>
      <c r="M20630" s="15"/>
      <c r="N20630" s="15"/>
    </row>
    <row r="20631" spans="2:14" x14ac:dyDescent="0.25">
      <c r="B20631" s="4"/>
      <c r="C20631" s="23"/>
      <c r="D20631" s="6"/>
      <c r="E20631" s="6"/>
      <c r="F20631" s="6"/>
      <c r="G20631" s="6"/>
      <c r="L20631" s="15"/>
      <c r="M20631" s="15"/>
      <c r="N20631" s="15"/>
    </row>
    <row r="20632" spans="2:14" x14ac:dyDescent="0.25">
      <c r="B20632" s="4"/>
      <c r="C20632" s="23"/>
      <c r="D20632" s="6"/>
      <c r="E20632" s="6"/>
      <c r="F20632" s="6"/>
      <c r="G20632" s="6"/>
      <c r="L20632" s="15"/>
      <c r="M20632" s="15"/>
      <c r="N20632" s="15"/>
    </row>
    <row r="20633" spans="2:14" x14ac:dyDescent="0.25">
      <c r="B20633" s="4"/>
      <c r="C20633" s="23"/>
      <c r="D20633" s="6"/>
      <c r="E20633" s="6"/>
      <c r="F20633" s="6"/>
      <c r="G20633" s="6"/>
      <c r="L20633" s="15"/>
      <c r="M20633" s="15"/>
      <c r="N20633" s="15"/>
    </row>
    <row r="20634" spans="2:14" x14ac:dyDescent="0.25">
      <c r="B20634" s="4"/>
      <c r="C20634" s="23"/>
      <c r="D20634" s="6"/>
      <c r="E20634" s="6"/>
      <c r="F20634" s="6"/>
      <c r="G20634" s="6"/>
      <c r="L20634" s="15"/>
      <c r="M20634" s="15"/>
      <c r="N20634" s="15"/>
    </row>
    <row r="20635" spans="2:14" x14ac:dyDescent="0.25">
      <c r="B20635" s="4"/>
      <c r="C20635" s="23"/>
      <c r="D20635" s="6"/>
      <c r="E20635" s="6"/>
      <c r="F20635" s="6"/>
      <c r="G20635" s="6"/>
      <c r="L20635" s="15"/>
      <c r="M20635" s="15"/>
      <c r="N20635" s="15"/>
    </row>
    <row r="20636" spans="2:14" x14ac:dyDescent="0.25">
      <c r="B20636" s="4"/>
      <c r="C20636" s="23"/>
      <c r="D20636" s="6"/>
      <c r="E20636" s="6"/>
      <c r="F20636" s="6"/>
      <c r="G20636" s="6"/>
      <c r="L20636" s="15"/>
      <c r="M20636" s="15"/>
      <c r="N20636" s="15"/>
    </row>
    <row r="20637" spans="2:14" x14ac:dyDescent="0.25">
      <c r="B20637" s="4"/>
      <c r="C20637" s="23"/>
      <c r="D20637" s="6"/>
      <c r="E20637" s="6"/>
      <c r="F20637" s="6"/>
      <c r="G20637" s="6"/>
      <c r="L20637" s="15"/>
      <c r="M20637" s="15"/>
      <c r="N20637" s="15"/>
    </row>
    <row r="20638" spans="2:14" x14ac:dyDescent="0.25">
      <c r="B20638" s="4"/>
      <c r="C20638" s="23"/>
      <c r="D20638" s="6"/>
      <c r="E20638" s="6"/>
      <c r="F20638" s="6"/>
      <c r="G20638" s="6"/>
      <c r="L20638" s="15"/>
      <c r="M20638" s="15"/>
      <c r="N20638" s="15"/>
    </row>
    <row r="20639" spans="2:14" x14ac:dyDescent="0.25">
      <c r="B20639" s="4"/>
      <c r="C20639" s="23"/>
      <c r="D20639" s="6"/>
      <c r="E20639" s="6"/>
      <c r="F20639" s="6"/>
      <c r="G20639" s="6"/>
      <c r="L20639" s="15"/>
      <c r="M20639" s="15"/>
      <c r="N20639" s="15"/>
    </row>
    <row r="20640" spans="2:14" x14ac:dyDescent="0.25">
      <c r="B20640" s="4"/>
      <c r="C20640" s="23"/>
      <c r="D20640" s="6"/>
      <c r="E20640" s="6"/>
      <c r="F20640" s="6"/>
      <c r="G20640" s="6"/>
      <c r="L20640" s="15"/>
      <c r="M20640" s="15"/>
      <c r="N20640" s="15"/>
    </row>
    <row r="20641" spans="2:14" x14ac:dyDescent="0.25">
      <c r="B20641" s="4"/>
      <c r="C20641" s="23"/>
      <c r="D20641" s="6"/>
      <c r="E20641" s="6"/>
      <c r="F20641" s="6"/>
      <c r="G20641" s="6"/>
      <c r="L20641" s="15"/>
      <c r="M20641" s="15"/>
      <c r="N20641" s="15"/>
    </row>
    <row r="20642" spans="2:14" x14ac:dyDescent="0.25">
      <c r="B20642" s="4"/>
      <c r="C20642" s="23"/>
      <c r="D20642" s="6"/>
      <c r="E20642" s="6"/>
      <c r="F20642" s="6"/>
      <c r="G20642" s="6"/>
      <c r="L20642" s="15"/>
      <c r="M20642" s="15"/>
      <c r="N20642" s="15"/>
    </row>
    <row r="20643" spans="2:14" x14ac:dyDescent="0.25">
      <c r="B20643" s="4"/>
      <c r="C20643" s="23"/>
      <c r="D20643" s="6"/>
      <c r="E20643" s="6"/>
      <c r="F20643" s="6"/>
      <c r="G20643" s="6"/>
      <c r="L20643" s="15"/>
      <c r="M20643" s="15"/>
      <c r="N20643" s="15"/>
    </row>
    <row r="20644" spans="2:14" x14ac:dyDescent="0.25">
      <c r="B20644" s="4"/>
      <c r="C20644" s="23"/>
      <c r="D20644" s="6"/>
      <c r="E20644" s="6"/>
      <c r="F20644" s="6"/>
      <c r="G20644" s="6"/>
      <c r="L20644" s="15"/>
      <c r="M20644" s="15"/>
      <c r="N20644" s="15"/>
    </row>
    <row r="20645" spans="2:14" x14ac:dyDescent="0.25">
      <c r="B20645" s="4"/>
      <c r="C20645" s="23"/>
      <c r="D20645" s="6"/>
      <c r="E20645" s="6"/>
      <c r="F20645" s="6"/>
      <c r="G20645" s="6"/>
      <c r="L20645" s="15"/>
      <c r="M20645" s="15"/>
      <c r="N20645" s="15"/>
    </row>
    <row r="20646" spans="2:14" x14ac:dyDescent="0.25">
      <c r="B20646" s="4"/>
      <c r="C20646" s="23"/>
      <c r="D20646" s="6"/>
      <c r="E20646" s="6"/>
      <c r="F20646" s="6"/>
      <c r="G20646" s="6"/>
      <c r="L20646" s="15"/>
      <c r="M20646" s="15"/>
      <c r="N20646" s="15"/>
    </row>
    <row r="20647" spans="2:14" x14ac:dyDescent="0.25">
      <c r="B20647" s="4"/>
      <c r="C20647" s="23"/>
      <c r="D20647" s="6"/>
      <c r="E20647" s="6"/>
      <c r="F20647" s="6"/>
      <c r="G20647" s="6"/>
      <c r="L20647" s="15"/>
      <c r="M20647" s="15"/>
      <c r="N20647" s="15"/>
    </row>
    <row r="20648" spans="2:14" x14ac:dyDescent="0.25">
      <c r="B20648" s="4"/>
      <c r="C20648" s="23"/>
      <c r="D20648" s="6"/>
      <c r="E20648" s="6"/>
      <c r="F20648" s="6"/>
      <c r="G20648" s="6"/>
      <c r="L20648" s="15"/>
      <c r="M20648" s="15"/>
      <c r="N20648" s="15"/>
    </row>
    <row r="20649" spans="2:14" x14ac:dyDescent="0.25">
      <c r="B20649" s="4"/>
      <c r="C20649" s="23"/>
      <c r="D20649" s="6"/>
      <c r="E20649" s="6"/>
      <c r="F20649" s="6"/>
      <c r="G20649" s="6"/>
      <c r="L20649" s="15"/>
      <c r="M20649" s="15"/>
      <c r="N20649" s="15"/>
    </row>
    <row r="20650" spans="2:14" x14ac:dyDescent="0.25">
      <c r="B20650" s="4"/>
      <c r="C20650" s="23"/>
      <c r="D20650" s="6"/>
      <c r="E20650" s="6"/>
      <c r="F20650" s="6"/>
      <c r="G20650" s="6"/>
      <c r="L20650" s="15"/>
      <c r="M20650" s="15"/>
      <c r="N20650" s="15"/>
    </row>
    <row r="20651" spans="2:14" x14ac:dyDescent="0.25">
      <c r="B20651" s="4"/>
      <c r="C20651" s="23"/>
      <c r="D20651" s="6"/>
      <c r="E20651" s="6"/>
      <c r="F20651" s="6"/>
      <c r="G20651" s="6"/>
      <c r="L20651" s="15"/>
      <c r="M20651" s="15"/>
      <c r="N20651" s="15"/>
    </row>
    <row r="20652" spans="2:14" x14ac:dyDescent="0.25">
      <c r="B20652" s="4"/>
      <c r="C20652" s="23"/>
      <c r="D20652" s="6"/>
      <c r="E20652" s="6"/>
      <c r="F20652" s="6"/>
      <c r="G20652" s="6"/>
      <c r="L20652" s="15"/>
      <c r="M20652" s="15"/>
      <c r="N20652" s="15"/>
    </row>
    <row r="20653" spans="2:14" x14ac:dyDescent="0.25">
      <c r="B20653" s="4"/>
      <c r="C20653" s="23"/>
      <c r="D20653" s="6"/>
      <c r="E20653" s="6"/>
      <c r="F20653" s="6"/>
      <c r="G20653" s="6"/>
      <c r="L20653" s="15"/>
      <c r="M20653" s="15"/>
      <c r="N20653" s="15"/>
    </row>
    <row r="20654" spans="2:14" x14ac:dyDescent="0.25">
      <c r="B20654" s="4"/>
      <c r="C20654" s="23"/>
      <c r="D20654" s="6"/>
      <c r="E20654" s="6"/>
      <c r="F20654" s="6"/>
      <c r="G20654" s="6"/>
      <c r="L20654" s="15"/>
      <c r="M20654" s="15"/>
      <c r="N20654" s="15"/>
    </row>
    <row r="20655" spans="2:14" x14ac:dyDescent="0.25">
      <c r="B20655" s="4"/>
      <c r="C20655" s="23"/>
      <c r="D20655" s="6"/>
      <c r="E20655" s="6"/>
      <c r="F20655" s="6"/>
      <c r="G20655" s="6"/>
      <c r="L20655" s="15"/>
      <c r="M20655" s="15"/>
      <c r="N20655" s="15"/>
    </row>
    <row r="20656" spans="2:14" x14ac:dyDescent="0.25">
      <c r="B20656" s="4"/>
      <c r="C20656" s="23"/>
      <c r="D20656" s="6"/>
      <c r="E20656" s="6"/>
      <c r="F20656" s="6"/>
      <c r="G20656" s="6"/>
      <c r="L20656" s="15"/>
      <c r="M20656" s="15"/>
      <c r="N20656" s="15"/>
    </row>
    <row r="20657" spans="2:14" x14ac:dyDescent="0.25">
      <c r="B20657" s="4"/>
      <c r="C20657" s="23"/>
      <c r="D20657" s="6"/>
      <c r="E20657" s="6"/>
      <c r="F20657" s="6"/>
      <c r="G20657" s="6"/>
      <c r="L20657" s="15"/>
      <c r="M20657" s="15"/>
      <c r="N20657" s="15"/>
    </row>
    <row r="20658" spans="2:14" x14ac:dyDescent="0.25">
      <c r="B20658" s="4"/>
      <c r="C20658" s="23"/>
      <c r="D20658" s="6"/>
      <c r="E20658" s="6"/>
      <c r="F20658" s="6"/>
      <c r="G20658" s="6"/>
      <c r="L20658" s="15"/>
      <c r="M20658" s="15"/>
      <c r="N20658" s="15"/>
    </row>
    <row r="20659" spans="2:14" x14ac:dyDescent="0.25">
      <c r="B20659" s="4"/>
      <c r="C20659" s="23"/>
      <c r="D20659" s="6"/>
      <c r="E20659" s="6"/>
      <c r="F20659" s="6"/>
      <c r="G20659" s="6"/>
      <c r="L20659" s="15"/>
      <c r="M20659" s="15"/>
      <c r="N20659" s="15"/>
    </row>
    <row r="20660" spans="2:14" x14ac:dyDescent="0.25">
      <c r="B20660" s="4"/>
      <c r="C20660" s="23"/>
      <c r="D20660" s="6"/>
      <c r="E20660" s="6"/>
      <c r="F20660" s="6"/>
      <c r="G20660" s="6"/>
      <c r="L20660" s="15"/>
      <c r="M20660" s="15"/>
      <c r="N20660" s="15"/>
    </row>
    <row r="20661" spans="2:14" x14ac:dyDescent="0.25">
      <c r="B20661" s="4"/>
      <c r="C20661" s="23"/>
      <c r="D20661" s="6"/>
      <c r="E20661" s="6"/>
      <c r="F20661" s="6"/>
      <c r="G20661" s="6"/>
      <c r="L20661" s="15"/>
      <c r="M20661" s="15"/>
      <c r="N20661" s="15"/>
    </row>
    <row r="20662" spans="2:14" x14ac:dyDescent="0.25">
      <c r="B20662" s="4"/>
      <c r="C20662" s="23"/>
      <c r="D20662" s="6"/>
      <c r="E20662" s="6"/>
      <c r="F20662" s="6"/>
      <c r="G20662" s="6"/>
      <c r="L20662" s="15"/>
      <c r="M20662" s="15"/>
      <c r="N20662" s="15"/>
    </row>
    <row r="20663" spans="2:14" x14ac:dyDescent="0.25">
      <c r="B20663" s="4"/>
      <c r="C20663" s="23"/>
      <c r="D20663" s="6"/>
      <c r="E20663" s="6"/>
      <c r="F20663" s="6"/>
      <c r="G20663" s="6"/>
      <c r="L20663" s="15"/>
      <c r="M20663" s="15"/>
      <c r="N20663" s="15"/>
    </row>
    <row r="20664" spans="2:14" x14ac:dyDescent="0.25">
      <c r="B20664" s="4"/>
      <c r="C20664" s="23"/>
      <c r="D20664" s="6"/>
      <c r="E20664" s="6"/>
      <c r="F20664" s="6"/>
      <c r="G20664" s="6"/>
      <c r="L20664" s="15"/>
      <c r="M20664" s="15"/>
      <c r="N20664" s="15"/>
    </row>
    <row r="20665" spans="2:14" x14ac:dyDescent="0.25">
      <c r="B20665" s="4"/>
      <c r="C20665" s="23"/>
      <c r="D20665" s="6"/>
      <c r="E20665" s="6"/>
      <c r="F20665" s="6"/>
      <c r="G20665" s="6"/>
      <c r="L20665" s="15"/>
      <c r="M20665" s="15"/>
      <c r="N20665" s="15"/>
    </row>
    <row r="20666" spans="2:14" x14ac:dyDescent="0.25">
      <c r="B20666" s="4"/>
      <c r="C20666" s="23"/>
      <c r="D20666" s="6"/>
      <c r="E20666" s="6"/>
      <c r="F20666" s="6"/>
      <c r="G20666" s="6"/>
      <c r="L20666" s="15"/>
      <c r="M20666" s="15"/>
      <c r="N20666" s="15"/>
    </row>
    <row r="20667" spans="2:14" x14ac:dyDescent="0.25">
      <c r="B20667" s="4"/>
      <c r="C20667" s="23"/>
      <c r="D20667" s="6"/>
      <c r="E20667" s="6"/>
      <c r="F20667" s="6"/>
      <c r="G20667" s="6"/>
      <c r="L20667" s="15"/>
      <c r="M20667" s="15"/>
      <c r="N20667" s="15"/>
    </row>
    <row r="20668" spans="2:14" x14ac:dyDescent="0.25">
      <c r="B20668" s="4"/>
      <c r="C20668" s="23"/>
      <c r="D20668" s="6"/>
      <c r="E20668" s="6"/>
      <c r="F20668" s="6"/>
      <c r="G20668" s="6"/>
      <c r="L20668" s="15"/>
      <c r="M20668" s="15"/>
      <c r="N20668" s="15"/>
    </row>
    <row r="20669" spans="2:14" x14ac:dyDescent="0.25">
      <c r="B20669" s="4"/>
      <c r="C20669" s="23"/>
      <c r="D20669" s="6"/>
      <c r="E20669" s="6"/>
      <c r="F20669" s="6"/>
      <c r="G20669" s="6"/>
      <c r="L20669" s="15"/>
      <c r="M20669" s="15"/>
      <c r="N20669" s="15"/>
    </row>
    <row r="20670" spans="2:14" x14ac:dyDescent="0.25">
      <c r="B20670" s="4"/>
      <c r="C20670" s="23"/>
      <c r="D20670" s="6"/>
      <c r="E20670" s="6"/>
      <c r="F20670" s="6"/>
      <c r="G20670" s="6"/>
      <c r="L20670" s="15"/>
      <c r="M20670" s="15"/>
      <c r="N20670" s="15"/>
    </row>
    <row r="20671" spans="2:14" x14ac:dyDescent="0.25">
      <c r="B20671" s="4"/>
      <c r="C20671" s="23"/>
      <c r="D20671" s="6"/>
      <c r="E20671" s="6"/>
      <c r="F20671" s="6"/>
      <c r="G20671" s="6"/>
      <c r="L20671" s="15"/>
      <c r="M20671" s="15"/>
      <c r="N20671" s="15"/>
    </row>
    <row r="20672" spans="2:14" x14ac:dyDescent="0.25">
      <c r="B20672" s="4"/>
      <c r="C20672" s="23"/>
      <c r="D20672" s="6"/>
      <c r="E20672" s="6"/>
      <c r="F20672" s="6"/>
      <c r="G20672" s="6"/>
      <c r="L20672" s="15"/>
      <c r="M20672" s="15"/>
      <c r="N20672" s="15"/>
    </row>
    <row r="20673" spans="2:14" x14ac:dyDescent="0.25">
      <c r="B20673" s="4"/>
      <c r="C20673" s="23"/>
      <c r="D20673" s="6"/>
      <c r="E20673" s="6"/>
      <c r="F20673" s="6"/>
      <c r="G20673" s="6"/>
      <c r="L20673" s="15"/>
      <c r="M20673" s="15"/>
      <c r="N20673" s="15"/>
    </row>
    <row r="20674" spans="2:14" x14ac:dyDescent="0.25">
      <c r="B20674" s="4"/>
      <c r="C20674" s="23"/>
      <c r="D20674" s="6"/>
      <c r="E20674" s="6"/>
      <c r="F20674" s="6"/>
      <c r="G20674" s="6"/>
      <c r="L20674" s="15"/>
      <c r="M20674" s="15"/>
      <c r="N20674" s="15"/>
    </row>
    <row r="20675" spans="2:14" x14ac:dyDescent="0.25">
      <c r="B20675" s="4"/>
      <c r="C20675" s="23"/>
      <c r="D20675" s="6"/>
      <c r="E20675" s="6"/>
      <c r="F20675" s="6"/>
      <c r="G20675" s="6"/>
      <c r="L20675" s="15"/>
      <c r="M20675" s="15"/>
      <c r="N20675" s="15"/>
    </row>
    <row r="20676" spans="2:14" x14ac:dyDescent="0.25">
      <c r="B20676" s="4"/>
      <c r="C20676" s="23"/>
      <c r="D20676" s="6"/>
      <c r="E20676" s="6"/>
      <c r="F20676" s="6"/>
      <c r="G20676" s="6"/>
      <c r="L20676" s="15"/>
      <c r="M20676" s="15"/>
      <c r="N20676" s="15"/>
    </row>
    <row r="20677" spans="2:14" x14ac:dyDescent="0.25">
      <c r="B20677" s="4"/>
      <c r="C20677" s="23"/>
      <c r="D20677" s="6"/>
      <c r="E20677" s="6"/>
      <c r="F20677" s="6"/>
      <c r="G20677" s="6"/>
      <c r="L20677" s="15"/>
      <c r="M20677" s="15"/>
      <c r="N20677" s="15"/>
    </row>
    <row r="20678" spans="2:14" x14ac:dyDescent="0.25">
      <c r="B20678" s="4"/>
      <c r="C20678" s="23"/>
      <c r="D20678" s="6"/>
      <c r="E20678" s="6"/>
      <c r="F20678" s="6"/>
      <c r="G20678" s="6"/>
      <c r="L20678" s="15"/>
      <c r="M20678" s="15"/>
      <c r="N20678" s="15"/>
    </row>
    <row r="20679" spans="2:14" x14ac:dyDescent="0.25">
      <c r="B20679" s="4"/>
      <c r="C20679" s="23"/>
      <c r="D20679" s="6"/>
      <c r="E20679" s="6"/>
      <c r="F20679" s="6"/>
      <c r="G20679" s="6"/>
      <c r="L20679" s="15"/>
      <c r="M20679" s="15"/>
      <c r="N20679" s="15"/>
    </row>
    <row r="20680" spans="2:14" x14ac:dyDescent="0.25">
      <c r="B20680" s="4"/>
      <c r="C20680" s="23"/>
      <c r="D20680" s="6"/>
      <c r="E20680" s="6"/>
      <c r="F20680" s="6"/>
      <c r="G20680" s="6"/>
      <c r="L20680" s="15"/>
      <c r="M20680" s="15"/>
      <c r="N20680" s="15"/>
    </row>
    <row r="20681" spans="2:14" x14ac:dyDescent="0.25">
      <c r="B20681" s="4"/>
      <c r="C20681" s="23"/>
      <c r="D20681" s="6"/>
      <c r="E20681" s="6"/>
      <c r="F20681" s="6"/>
      <c r="G20681" s="6"/>
      <c r="L20681" s="15"/>
      <c r="M20681" s="15"/>
      <c r="N20681" s="15"/>
    </row>
    <row r="20682" spans="2:14" x14ac:dyDescent="0.25">
      <c r="B20682" s="4"/>
      <c r="C20682" s="23"/>
      <c r="D20682" s="6"/>
      <c r="E20682" s="6"/>
      <c r="F20682" s="6"/>
      <c r="G20682" s="6"/>
      <c r="L20682" s="15"/>
      <c r="M20682" s="15"/>
      <c r="N20682" s="15"/>
    </row>
    <row r="20683" spans="2:14" x14ac:dyDescent="0.25">
      <c r="B20683" s="4"/>
      <c r="C20683" s="23"/>
      <c r="D20683" s="6"/>
      <c r="E20683" s="6"/>
      <c r="F20683" s="6"/>
      <c r="G20683" s="6"/>
      <c r="L20683" s="15"/>
      <c r="M20683" s="15"/>
      <c r="N20683" s="15"/>
    </row>
    <row r="20684" spans="2:14" x14ac:dyDescent="0.25">
      <c r="B20684" s="4"/>
      <c r="C20684" s="23"/>
      <c r="D20684" s="6"/>
      <c r="E20684" s="6"/>
      <c r="F20684" s="6"/>
      <c r="G20684" s="6"/>
      <c r="L20684" s="15"/>
      <c r="M20684" s="15"/>
      <c r="N20684" s="15"/>
    </row>
    <row r="20685" spans="2:14" x14ac:dyDescent="0.25">
      <c r="B20685" s="4"/>
      <c r="C20685" s="23"/>
      <c r="D20685" s="6"/>
      <c r="E20685" s="6"/>
      <c r="F20685" s="6"/>
      <c r="G20685" s="6"/>
      <c r="L20685" s="15"/>
      <c r="M20685" s="15"/>
      <c r="N20685" s="15"/>
    </row>
    <row r="20686" spans="2:14" x14ac:dyDescent="0.25">
      <c r="B20686" s="4"/>
      <c r="C20686" s="23"/>
      <c r="D20686" s="6"/>
      <c r="E20686" s="6"/>
      <c r="F20686" s="6"/>
      <c r="G20686" s="6"/>
      <c r="L20686" s="15"/>
      <c r="M20686" s="15"/>
      <c r="N20686" s="15"/>
    </row>
    <row r="20687" spans="2:14" x14ac:dyDescent="0.25">
      <c r="B20687" s="4"/>
      <c r="C20687" s="23"/>
      <c r="D20687" s="6"/>
      <c r="E20687" s="6"/>
      <c r="F20687" s="6"/>
      <c r="G20687" s="6"/>
      <c r="L20687" s="15"/>
      <c r="M20687" s="15"/>
      <c r="N20687" s="15"/>
    </row>
    <row r="20688" spans="2:14" x14ac:dyDescent="0.25">
      <c r="B20688" s="4"/>
      <c r="C20688" s="23"/>
      <c r="D20688" s="6"/>
      <c r="E20688" s="6"/>
      <c r="F20688" s="6"/>
      <c r="G20688" s="6"/>
      <c r="L20688" s="15"/>
      <c r="M20688" s="15"/>
      <c r="N20688" s="15"/>
    </row>
    <row r="20689" spans="2:14" x14ac:dyDescent="0.25">
      <c r="B20689" s="4"/>
      <c r="C20689" s="23"/>
      <c r="D20689" s="6"/>
      <c r="E20689" s="6"/>
      <c r="F20689" s="6"/>
      <c r="G20689" s="6"/>
      <c r="L20689" s="15"/>
      <c r="M20689" s="15"/>
      <c r="N20689" s="15"/>
    </row>
    <row r="20690" spans="2:14" x14ac:dyDescent="0.25">
      <c r="B20690" s="4"/>
      <c r="C20690" s="23"/>
      <c r="D20690" s="6"/>
      <c r="E20690" s="6"/>
      <c r="F20690" s="6"/>
      <c r="G20690" s="6"/>
      <c r="L20690" s="15"/>
      <c r="M20690" s="15"/>
      <c r="N20690" s="15"/>
    </row>
    <row r="20691" spans="2:14" x14ac:dyDescent="0.25">
      <c r="B20691" s="4"/>
      <c r="C20691" s="23"/>
      <c r="D20691" s="6"/>
      <c r="E20691" s="6"/>
      <c r="F20691" s="6"/>
      <c r="G20691" s="6"/>
      <c r="L20691" s="15"/>
      <c r="M20691" s="15"/>
      <c r="N20691" s="15"/>
    </row>
    <row r="20692" spans="2:14" x14ac:dyDescent="0.25">
      <c r="B20692" s="4"/>
      <c r="C20692" s="23"/>
      <c r="D20692" s="6"/>
      <c r="E20692" s="6"/>
      <c r="F20692" s="6"/>
      <c r="G20692" s="6"/>
      <c r="L20692" s="15"/>
      <c r="M20692" s="15"/>
      <c r="N20692" s="15"/>
    </row>
    <row r="20693" spans="2:14" x14ac:dyDescent="0.25">
      <c r="B20693" s="4"/>
      <c r="C20693" s="23"/>
      <c r="D20693" s="6"/>
      <c r="E20693" s="6"/>
      <c r="F20693" s="6"/>
      <c r="G20693" s="6"/>
      <c r="L20693" s="15"/>
      <c r="M20693" s="15"/>
      <c r="N20693" s="15"/>
    </row>
    <row r="20694" spans="2:14" x14ac:dyDescent="0.25">
      <c r="B20694" s="4"/>
      <c r="C20694" s="23"/>
      <c r="D20694" s="6"/>
      <c r="E20694" s="6"/>
      <c r="F20694" s="6"/>
      <c r="G20694" s="6"/>
      <c r="L20694" s="15"/>
      <c r="M20694" s="15"/>
      <c r="N20694" s="15"/>
    </row>
    <row r="20695" spans="2:14" x14ac:dyDescent="0.25">
      <c r="B20695" s="4"/>
      <c r="C20695" s="23"/>
      <c r="D20695" s="6"/>
      <c r="E20695" s="6"/>
      <c r="F20695" s="6"/>
      <c r="G20695" s="6"/>
      <c r="L20695" s="15"/>
      <c r="M20695" s="15"/>
      <c r="N20695" s="15"/>
    </row>
    <row r="20696" spans="2:14" x14ac:dyDescent="0.25">
      <c r="B20696" s="4"/>
      <c r="C20696" s="23"/>
      <c r="D20696" s="6"/>
      <c r="E20696" s="6"/>
      <c r="F20696" s="6"/>
      <c r="G20696" s="6"/>
      <c r="L20696" s="15"/>
      <c r="M20696" s="15"/>
      <c r="N20696" s="15"/>
    </row>
    <row r="20697" spans="2:14" x14ac:dyDescent="0.25">
      <c r="B20697" s="4"/>
      <c r="C20697" s="23"/>
      <c r="D20697" s="6"/>
      <c r="E20697" s="6"/>
      <c r="F20697" s="6"/>
      <c r="G20697" s="6"/>
      <c r="L20697" s="15"/>
      <c r="M20697" s="15"/>
      <c r="N20697" s="15"/>
    </row>
    <row r="20698" spans="2:14" x14ac:dyDescent="0.25">
      <c r="B20698" s="4"/>
      <c r="C20698" s="23"/>
      <c r="D20698" s="6"/>
      <c r="E20698" s="6"/>
      <c r="F20698" s="6"/>
      <c r="G20698" s="6"/>
      <c r="L20698" s="15"/>
      <c r="M20698" s="15"/>
      <c r="N20698" s="15"/>
    </row>
    <row r="20699" spans="2:14" x14ac:dyDescent="0.25">
      <c r="B20699" s="4"/>
      <c r="C20699" s="23"/>
      <c r="D20699" s="6"/>
      <c r="E20699" s="6"/>
      <c r="F20699" s="6"/>
      <c r="G20699" s="6"/>
      <c r="L20699" s="15"/>
      <c r="M20699" s="15"/>
      <c r="N20699" s="15"/>
    </row>
    <row r="20700" spans="2:14" x14ac:dyDescent="0.25">
      <c r="B20700" s="4"/>
      <c r="C20700" s="23"/>
      <c r="D20700" s="6"/>
      <c r="E20700" s="6"/>
      <c r="F20700" s="6"/>
      <c r="G20700" s="6"/>
      <c r="L20700" s="15"/>
      <c r="M20700" s="15"/>
      <c r="N20700" s="15"/>
    </row>
    <row r="20701" spans="2:14" x14ac:dyDescent="0.25">
      <c r="B20701" s="4"/>
      <c r="C20701" s="23"/>
      <c r="D20701" s="6"/>
      <c r="E20701" s="6"/>
      <c r="F20701" s="6"/>
      <c r="G20701" s="6"/>
      <c r="L20701" s="15"/>
      <c r="M20701" s="15"/>
      <c r="N20701" s="15"/>
    </row>
    <row r="20702" spans="2:14" x14ac:dyDescent="0.25">
      <c r="B20702" s="4"/>
      <c r="C20702" s="23"/>
      <c r="D20702" s="6"/>
      <c r="E20702" s="6"/>
      <c r="F20702" s="6"/>
      <c r="G20702" s="6"/>
      <c r="L20702" s="15"/>
      <c r="M20702" s="15"/>
      <c r="N20702" s="15"/>
    </row>
    <row r="20703" spans="2:14" x14ac:dyDescent="0.25">
      <c r="B20703" s="4"/>
      <c r="C20703" s="23"/>
      <c r="D20703" s="6"/>
      <c r="E20703" s="6"/>
      <c r="F20703" s="6"/>
      <c r="G20703" s="6"/>
      <c r="L20703" s="15"/>
      <c r="M20703" s="15"/>
      <c r="N20703" s="15"/>
    </row>
    <row r="20704" spans="2:14" x14ac:dyDescent="0.25">
      <c r="B20704" s="4"/>
      <c r="C20704" s="23"/>
      <c r="D20704" s="6"/>
      <c r="E20704" s="6"/>
      <c r="F20704" s="6"/>
      <c r="G20704" s="6"/>
      <c r="L20704" s="15"/>
      <c r="M20704" s="15"/>
      <c r="N20704" s="15"/>
    </row>
    <row r="20705" spans="2:14" x14ac:dyDescent="0.25">
      <c r="B20705" s="4"/>
      <c r="C20705" s="23"/>
      <c r="D20705" s="6"/>
      <c r="E20705" s="6"/>
      <c r="F20705" s="6"/>
      <c r="G20705" s="6"/>
      <c r="L20705" s="15"/>
      <c r="M20705" s="15"/>
      <c r="N20705" s="15"/>
    </row>
    <row r="20706" spans="2:14" x14ac:dyDescent="0.25">
      <c r="B20706" s="4"/>
      <c r="C20706" s="23"/>
      <c r="D20706" s="6"/>
      <c r="E20706" s="6"/>
      <c r="F20706" s="6"/>
      <c r="G20706" s="6"/>
      <c r="L20706" s="15"/>
      <c r="M20706" s="15"/>
      <c r="N20706" s="15"/>
    </row>
    <row r="20707" spans="2:14" x14ac:dyDescent="0.25">
      <c r="B20707" s="4"/>
      <c r="C20707" s="23"/>
      <c r="D20707" s="6"/>
      <c r="E20707" s="6"/>
      <c r="F20707" s="6"/>
      <c r="G20707" s="6"/>
      <c r="L20707" s="15"/>
      <c r="M20707" s="15"/>
      <c r="N20707" s="15"/>
    </row>
    <row r="20708" spans="2:14" x14ac:dyDescent="0.25">
      <c r="B20708" s="4"/>
      <c r="C20708" s="23"/>
      <c r="D20708" s="6"/>
      <c r="E20708" s="6"/>
      <c r="F20708" s="6"/>
      <c r="G20708" s="6"/>
      <c r="L20708" s="15"/>
      <c r="M20708" s="15"/>
      <c r="N20708" s="15"/>
    </row>
    <row r="20709" spans="2:14" x14ac:dyDescent="0.25">
      <c r="B20709" s="4"/>
      <c r="C20709" s="23"/>
      <c r="D20709" s="6"/>
      <c r="E20709" s="6"/>
      <c r="F20709" s="6"/>
      <c r="G20709" s="6"/>
      <c r="L20709" s="15"/>
      <c r="M20709" s="15"/>
      <c r="N20709" s="15"/>
    </row>
    <row r="20710" spans="2:14" x14ac:dyDescent="0.25">
      <c r="B20710" s="4"/>
      <c r="C20710" s="23"/>
      <c r="D20710" s="6"/>
      <c r="E20710" s="6"/>
      <c r="F20710" s="6"/>
      <c r="G20710" s="6"/>
      <c r="L20710" s="15"/>
      <c r="M20710" s="15"/>
      <c r="N20710" s="15"/>
    </row>
    <row r="20711" spans="2:14" x14ac:dyDescent="0.25">
      <c r="B20711" s="4"/>
      <c r="C20711" s="23"/>
      <c r="D20711" s="6"/>
      <c r="E20711" s="6"/>
      <c r="F20711" s="6"/>
      <c r="G20711" s="6"/>
      <c r="L20711" s="15"/>
      <c r="M20711" s="15"/>
      <c r="N20711" s="15"/>
    </row>
    <row r="20712" spans="2:14" x14ac:dyDescent="0.25">
      <c r="B20712" s="4"/>
      <c r="C20712" s="23"/>
      <c r="D20712" s="6"/>
      <c r="E20712" s="6"/>
      <c r="F20712" s="6"/>
      <c r="G20712" s="6"/>
      <c r="L20712" s="15"/>
      <c r="M20712" s="15"/>
      <c r="N20712" s="15"/>
    </row>
    <row r="20713" spans="2:14" x14ac:dyDescent="0.25">
      <c r="B20713" s="4"/>
      <c r="C20713" s="23"/>
      <c r="D20713" s="6"/>
      <c r="E20713" s="6"/>
      <c r="F20713" s="6"/>
      <c r="G20713" s="6"/>
      <c r="L20713" s="15"/>
      <c r="M20713" s="15"/>
      <c r="N20713" s="15"/>
    </row>
    <row r="20714" spans="2:14" x14ac:dyDescent="0.25">
      <c r="B20714" s="4"/>
      <c r="C20714" s="23"/>
      <c r="D20714" s="6"/>
      <c r="E20714" s="6"/>
      <c r="F20714" s="6"/>
      <c r="G20714" s="6"/>
      <c r="L20714" s="15"/>
      <c r="M20714" s="15"/>
      <c r="N20714" s="15"/>
    </row>
    <row r="20715" spans="2:14" x14ac:dyDescent="0.25">
      <c r="B20715" s="4"/>
      <c r="C20715" s="23"/>
      <c r="D20715" s="6"/>
      <c r="E20715" s="6"/>
      <c r="F20715" s="6"/>
      <c r="G20715" s="6"/>
      <c r="L20715" s="15"/>
      <c r="M20715" s="15"/>
      <c r="N20715" s="15"/>
    </row>
    <row r="20716" spans="2:14" x14ac:dyDescent="0.25">
      <c r="B20716" s="4"/>
      <c r="C20716" s="23"/>
      <c r="D20716" s="6"/>
      <c r="E20716" s="6"/>
      <c r="F20716" s="6"/>
      <c r="G20716" s="6"/>
      <c r="L20716" s="15"/>
      <c r="M20716" s="15"/>
      <c r="N20716" s="15"/>
    </row>
    <row r="20717" spans="2:14" x14ac:dyDescent="0.25">
      <c r="B20717" s="4"/>
      <c r="C20717" s="23"/>
      <c r="D20717" s="6"/>
      <c r="E20717" s="6"/>
      <c r="F20717" s="6"/>
      <c r="G20717" s="6"/>
      <c r="L20717" s="15"/>
      <c r="M20717" s="15"/>
      <c r="N20717" s="15"/>
    </row>
    <row r="20718" spans="2:14" x14ac:dyDescent="0.25">
      <c r="B20718" s="4"/>
      <c r="C20718" s="23"/>
      <c r="D20718" s="6"/>
      <c r="E20718" s="6"/>
      <c r="F20718" s="6"/>
      <c r="G20718" s="6"/>
      <c r="L20718" s="15"/>
      <c r="M20718" s="15"/>
      <c r="N20718" s="15"/>
    </row>
    <row r="20719" spans="2:14" x14ac:dyDescent="0.25">
      <c r="B20719" s="4"/>
      <c r="C20719" s="23"/>
      <c r="D20719" s="6"/>
      <c r="E20719" s="6"/>
      <c r="F20719" s="6"/>
      <c r="G20719" s="6"/>
      <c r="L20719" s="15"/>
      <c r="M20719" s="15"/>
      <c r="N20719" s="15"/>
    </row>
    <row r="20720" spans="2:14" x14ac:dyDescent="0.25">
      <c r="B20720" s="4"/>
      <c r="C20720" s="23"/>
      <c r="D20720" s="6"/>
      <c r="E20720" s="6"/>
      <c r="F20720" s="6"/>
      <c r="G20720" s="6"/>
      <c r="L20720" s="15"/>
      <c r="M20720" s="15"/>
      <c r="N20720" s="15"/>
    </row>
    <row r="20721" spans="2:14" x14ac:dyDescent="0.25">
      <c r="B20721" s="4"/>
      <c r="C20721" s="23"/>
      <c r="D20721" s="6"/>
      <c r="E20721" s="6"/>
      <c r="F20721" s="6"/>
      <c r="G20721" s="6"/>
      <c r="L20721" s="15"/>
      <c r="M20721" s="15"/>
      <c r="N20721" s="15"/>
    </row>
    <row r="20722" spans="2:14" x14ac:dyDescent="0.25">
      <c r="B20722" s="4"/>
      <c r="C20722" s="23"/>
      <c r="D20722" s="6"/>
      <c r="E20722" s="6"/>
      <c r="F20722" s="6"/>
      <c r="G20722" s="6"/>
      <c r="L20722" s="15"/>
      <c r="M20722" s="15"/>
      <c r="N20722" s="15"/>
    </row>
    <row r="20723" spans="2:14" x14ac:dyDescent="0.25">
      <c r="B20723" s="4"/>
      <c r="C20723" s="23"/>
      <c r="D20723" s="6"/>
      <c r="E20723" s="6"/>
      <c r="F20723" s="6"/>
      <c r="G20723" s="6"/>
      <c r="L20723" s="15"/>
      <c r="M20723" s="15"/>
      <c r="N20723" s="15"/>
    </row>
    <row r="20724" spans="2:14" x14ac:dyDescent="0.25">
      <c r="B20724" s="4"/>
      <c r="C20724" s="23"/>
      <c r="D20724" s="6"/>
      <c r="E20724" s="6"/>
      <c r="F20724" s="6"/>
      <c r="G20724" s="6"/>
      <c r="L20724" s="15"/>
      <c r="M20724" s="15"/>
      <c r="N20724" s="15"/>
    </row>
    <row r="20725" spans="2:14" x14ac:dyDescent="0.25">
      <c r="B20725" s="4"/>
      <c r="C20725" s="23"/>
      <c r="D20725" s="6"/>
      <c r="E20725" s="6"/>
      <c r="F20725" s="6"/>
      <c r="G20725" s="6"/>
      <c r="L20725" s="15"/>
      <c r="M20725" s="15"/>
      <c r="N20725" s="15"/>
    </row>
    <row r="20726" spans="2:14" x14ac:dyDescent="0.25">
      <c r="B20726" s="4"/>
      <c r="C20726" s="23"/>
      <c r="D20726" s="6"/>
      <c r="E20726" s="6"/>
      <c r="F20726" s="6"/>
      <c r="G20726" s="6"/>
      <c r="L20726" s="15"/>
      <c r="M20726" s="15"/>
      <c r="N20726" s="15"/>
    </row>
    <row r="20727" spans="2:14" x14ac:dyDescent="0.25">
      <c r="B20727" s="4"/>
      <c r="C20727" s="23"/>
      <c r="D20727" s="6"/>
      <c r="E20727" s="6"/>
      <c r="F20727" s="6"/>
      <c r="G20727" s="6"/>
      <c r="L20727" s="15"/>
      <c r="M20727" s="15"/>
      <c r="N20727" s="15"/>
    </row>
    <row r="20728" spans="2:14" x14ac:dyDescent="0.25">
      <c r="B20728" s="4"/>
      <c r="C20728" s="23"/>
      <c r="D20728" s="6"/>
      <c r="E20728" s="6"/>
      <c r="F20728" s="6"/>
      <c r="G20728" s="6"/>
      <c r="L20728" s="15"/>
      <c r="M20728" s="15"/>
      <c r="N20728" s="15"/>
    </row>
    <row r="20729" spans="2:14" x14ac:dyDescent="0.25">
      <c r="B20729" s="4"/>
      <c r="C20729" s="23"/>
      <c r="D20729" s="6"/>
      <c r="E20729" s="6"/>
      <c r="F20729" s="6"/>
      <c r="G20729" s="6"/>
      <c r="L20729" s="15"/>
      <c r="M20729" s="15"/>
      <c r="N20729" s="15"/>
    </row>
    <row r="20730" spans="2:14" x14ac:dyDescent="0.25">
      <c r="B20730" s="4"/>
      <c r="C20730" s="23"/>
      <c r="D20730" s="6"/>
      <c r="E20730" s="6"/>
      <c r="F20730" s="6"/>
      <c r="G20730" s="6"/>
      <c r="L20730" s="15"/>
      <c r="M20730" s="15"/>
      <c r="N20730" s="15"/>
    </row>
    <row r="20731" spans="2:14" x14ac:dyDescent="0.25">
      <c r="B20731" s="4"/>
      <c r="C20731" s="23"/>
      <c r="D20731" s="6"/>
      <c r="E20731" s="6"/>
      <c r="F20731" s="6"/>
      <c r="G20731" s="6"/>
      <c r="L20731" s="15"/>
      <c r="M20731" s="15"/>
      <c r="N20731" s="15"/>
    </row>
    <row r="20732" spans="2:14" x14ac:dyDescent="0.25">
      <c r="B20732" s="4"/>
      <c r="C20732" s="23"/>
      <c r="D20732" s="6"/>
      <c r="E20732" s="6"/>
      <c r="F20732" s="6"/>
      <c r="G20732" s="6"/>
      <c r="L20732" s="15"/>
      <c r="M20732" s="15"/>
      <c r="N20732" s="15"/>
    </row>
    <row r="20733" spans="2:14" x14ac:dyDescent="0.25">
      <c r="B20733" s="4"/>
      <c r="C20733" s="23"/>
      <c r="D20733" s="6"/>
      <c r="E20733" s="6"/>
      <c r="F20733" s="6"/>
      <c r="G20733" s="6"/>
      <c r="L20733" s="15"/>
      <c r="M20733" s="15"/>
      <c r="N20733" s="15"/>
    </row>
    <row r="20734" spans="2:14" x14ac:dyDescent="0.25">
      <c r="B20734" s="4"/>
      <c r="C20734" s="23"/>
      <c r="D20734" s="6"/>
      <c r="E20734" s="6"/>
      <c r="F20734" s="6"/>
      <c r="G20734" s="6"/>
      <c r="L20734" s="15"/>
      <c r="M20734" s="15"/>
      <c r="N20734" s="15"/>
    </row>
    <row r="20735" spans="2:14" x14ac:dyDescent="0.25">
      <c r="B20735" s="4"/>
      <c r="C20735" s="23"/>
      <c r="D20735" s="6"/>
      <c r="E20735" s="6"/>
      <c r="F20735" s="6"/>
      <c r="G20735" s="6"/>
      <c r="L20735" s="15"/>
      <c r="M20735" s="15"/>
      <c r="N20735" s="15"/>
    </row>
    <row r="20736" spans="2:14" x14ac:dyDescent="0.25">
      <c r="B20736" s="4"/>
      <c r="C20736" s="23"/>
      <c r="D20736" s="6"/>
      <c r="E20736" s="6"/>
      <c r="F20736" s="6"/>
      <c r="G20736" s="6"/>
      <c r="L20736" s="15"/>
      <c r="M20736" s="15"/>
      <c r="N20736" s="15"/>
    </row>
    <row r="20737" spans="2:14" x14ac:dyDescent="0.25">
      <c r="B20737" s="4"/>
      <c r="C20737" s="23"/>
      <c r="D20737" s="6"/>
      <c r="E20737" s="6"/>
      <c r="F20737" s="6"/>
      <c r="G20737" s="6"/>
      <c r="L20737" s="15"/>
      <c r="M20737" s="15"/>
      <c r="N20737" s="15"/>
    </row>
    <row r="20738" spans="2:14" x14ac:dyDescent="0.25">
      <c r="B20738" s="4"/>
      <c r="C20738" s="23"/>
      <c r="D20738" s="6"/>
      <c r="E20738" s="6"/>
      <c r="F20738" s="6"/>
      <c r="G20738" s="6"/>
      <c r="L20738" s="15"/>
      <c r="M20738" s="15"/>
      <c r="N20738" s="15"/>
    </row>
    <row r="20739" spans="2:14" x14ac:dyDescent="0.25">
      <c r="B20739" s="4"/>
      <c r="C20739" s="23"/>
      <c r="D20739" s="6"/>
      <c r="E20739" s="6"/>
      <c r="F20739" s="6"/>
      <c r="G20739" s="6"/>
      <c r="L20739" s="15"/>
      <c r="M20739" s="15"/>
      <c r="N20739" s="15"/>
    </row>
    <row r="20740" spans="2:14" x14ac:dyDescent="0.25">
      <c r="B20740" s="4"/>
      <c r="C20740" s="23"/>
      <c r="D20740" s="6"/>
      <c r="E20740" s="6"/>
      <c r="F20740" s="6"/>
      <c r="G20740" s="6"/>
      <c r="L20740" s="15"/>
      <c r="M20740" s="15"/>
      <c r="N20740" s="15"/>
    </row>
    <row r="20741" spans="2:14" x14ac:dyDescent="0.25">
      <c r="B20741" s="4"/>
      <c r="C20741" s="23"/>
      <c r="D20741" s="6"/>
      <c r="E20741" s="6"/>
      <c r="F20741" s="6"/>
      <c r="G20741" s="6"/>
      <c r="L20741" s="15"/>
      <c r="M20741" s="15"/>
      <c r="N20741" s="15"/>
    </row>
    <row r="20742" spans="2:14" x14ac:dyDescent="0.25">
      <c r="B20742" s="4"/>
      <c r="C20742" s="23"/>
      <c r="D20742" s="6"/>
      <c r="E20742" s="6"/>
      <c r="F20742" s="6"/>
      <c r="G20742" s="6"/>
      <c r="L20742" s="15"/>
      <c r="M20742" s="15"/>
      <c r="N20742" s="15"/>
    </row>
    <row r="20743" spans="2:14" x14ac:dyDescent="0.25">
      <c r="B20743" s="4"/>
      <c r="C20743" s="23"/>
      <c r="D20743" s="6"/>
      <c r="E20743" s="6"/>
      <c r="F20743" s="6"/>
      <c r="G20743" s="6"/>
      <c r="L20743" s="15"/>
      <c r="M20743" s="15"/>
      <c r="N20743" s="15"/>
    </row>
    <row r="20744" spans="2:14" x14ac:dyDescent="0.25">
      <c r="B20744" s="4"/>
      <c r="C20744" s="23"/>
      <c r="D20744" s="6"/>
      <c r="E20744" s="6"/>
      <c r="F20744" s="6"/>
      <c r="G20744" s="6"/>
      <c r="L20744" s="15"/>
      <c r="M20744" s="15"/>
      <c r="N20744" s="15"/>
    </row>
    <row r="20745" spans="2:14" x14ac:dyDescent="0.25">
      <c r="B20745" s="4"/>
      <c r="C20745" s="23"/>
      <c r="D20745" s="6"/>
      <c r="E20745" s="6"/>
      <c r="F20745" s="6"/>
      <c r="G20745" s="6"/>
      <c r="L20745" s="15"/>
      <c r="M20745" s="15"/>
      <c r="N20745" s="15"/>
    </row>
    <row r="20746" spans="2:14" x14ac:dyDescent="0.25">
      <c r="B20746" s="4"/>
      <c r="C20746" s="23"/>
      <c r="D20746" s="6"/>
      <c r="E20746" s="6"/>
      <c r="F20746" s="6"/>
      <c r="G20746" s="6"/>
      <c r="L20746" s="15"/>
      <c r="M20746" s="15"/>
      <c r="N20746" s="15"/>
    </row>
    <row r="20747" spans="2:14" x14ac:dyDescent="0.25">
      <c r="B20747" s="4"/>
      <c r="C20747" s="23"/>
      <c r="D20747" s="6"/>
      <c r="E20747" s="6"/>
      <c r="F20747" s="6"/>
      <c r="G20747" s="6"/>
      <c r="L20747" s="15"/>
      <c r="M20747" s="15"/>
      <c r="N20747" s="15"/>
    </row>
    <row r="20748" spans="2:14" x14ac:dyDescent="0.25">
      <c r="B20748" s="4"/>
      <c r="C20748" s="23"/>
      <c r="D20748" s="6"/>
      <c r="E20748" s="6"/>
      <c r="F20748" s="6"/>
      <c r="G20748" s="6"/>
      <c r="L20748" s="15"/>
      <c r="M20748" s="15"/>
      <c r="N20748" s="15"/>
    </row>
    <row r="20749" spans="2:14" x14ac:dyDescent="0.25">
      <c r="B20749" s="4"/>
      <c r="C20749" s="23"/>
      <c r="D20749" s="6"/>
      <c r="E20749" s="6"/>
      <c r="F20749" s="6"/>
      <c r="G20749" s="6"/>
      <c r="L20749" s="15"/>
      <c r="M20749" s="15"/>
      <c r="N20749" s="15"/>
    </row>
    <row r="20750" spans="2:14" x14ac:dyDescent="0.25">
      <c r="B20750" s="4"/>
      <c r="C20750" s="23"/>
      <c r="D20750" s="6"/>
      <c r="E20750" s="6"/>
      <c r="F20750" s="6"/>
      <c r="G20750" s="6"/>
      <c r="L20750" s="15"/>
      <c r="M20750" s="15"/>
      <c r="N20750" s="15"/>
    </row>
    <row r="20751" spans="2:14" x14ac:dyDescent="0.25">
      <c r="B20751" s="4"/>
      <c r="C20751" s="23"/>
      <c r="D20751" s="6"/>
      <c r="E20751" s="6"/>
      <c r="F20751" s="6"/>
      <c r="G20751" s="6"/>
      <c r="L20751" s="15"/>
      <c r="M20751" s="15"/>
      <c r="N20751" s="15"/>
    </row>
    <row r="20752" spans="2:14" x14ac:dyDescent="0.25">
      <c r="B20752" s="4"/>
      <c r="C20752" s="23"/>
      <c r="D20752" s="6"/>
      <c r="E20752" s="6"/>
      <c r="F20752" s="6"/>
      <c r="G20752" s="6"/>
      <c r="L20752" s="15"/>
      <c r="M20752" s="15"/>
      <c r="N20752" s="15"/>
    </row>
    <row r="20753" spans="2:14" x14ac:dyDescent="0.25">
      <c r="B20753" s="4"/>
      <c r="C20753" s="23"/>
      <c r="D20753" s="6"/>
      <c r="E20753" s="6"/>
      <c r="F20753" s="6"/>
      <c r="G20753" s="6"/>
      <c r="L20753" s="15"/>
      <c r="M20753" s="15"/>
      <c r="N20753" s="15"/>
    </row>
    <row r="20754" spans="2:14" x14ac:dyDescent="0.25">
      <c r="B20754" s="4"/>
      <c r="C20754" s="23"/>
      <c r="D20754" s="6"/>
      <c r="E20754" s="6"/>
      <c r="F20754" s="6"/>
      <c r="G20754" s="6"/>
      <c r="L20754" s="15"/>
      <c r="M20754" s="15"/>
      <c r="N20754" s="15"/>
    </row>
    <row r="20755" spans="2:14" x14ac:dyDescent="0.25">
      <c r="B20755" s="4"/>
      <c r="C20755" s="23"/>
      <c r="D20755" s="6"/>
      <c r="E20755" s="6"/>
      <c r="F20755" s="6"/>
      <c r="G20755" s="6"/>
      <c r="L20755" s="15"/>
      <c r="M20755" s="15"/>
      <c r="N20755" s="15"/>
    </row>
    <row r="20756" spans="2:14" x14ac:dyDescent="0.25">
      <c r="B20756" s="4"/>
      <c r="C20756" s="23"/>
      <c r="D20756" s="6"/>
      <c r="E20756" s="6"/>
      <c r="F20756" s="6"/>
      <c r="G20756" s="6"/>
      <c r="L20756" s="15"/>
      <c r="M20756" s="15"/>
      <c r="N20756" s="15"/>
    </row>
    <row r="20757" spans="2:14" x14ac:dyDescent="0.25">
      <c r="B20757" s="4"/>
      <c r="C20757" s="23"/>
      <c r="D20757" s="6"/>
      <c r="E20757" s="6"/>
      <c r="F20757" s="6"/>
      <c r="G20757" s="6"/>
      <c r="L20757" s="15"/>
      <c r="M20757" s="15"/>
      <c r="N20757" s="15"/>
    </row>
    <row r="20758" spans="2:14" x14ac:dyDescent="0.25">
      <c r="B20758" s="4"/>
      <c r="C20758" s="23"/>
      <c r="D20758" s="6"/>
      <c r="E20758" s="6"/>
      <c r="F20758" s="6"/>
      <c r="G20758" s="6"/>
      <c r="L20758" s="15"/>
      <c r="M20758" s="15"/>
      <c r="N20758" s="15"/>
    </row>
    <row r="20759" spans="2:14" x14ac:dyDescent="0.25">
      <c r="B20759" s="4"/>
      <c r="C20759" s="23"/>
      <c r="D20759" s="6"/>
      <c r="E20759" s="6"/>
      <c r="F20759" s="6"/>
      <c r="G20759" s="6"/>
      <c r="L20759" s="15"/>
      <c r="M20759" s="15"/>
      <c r="N20759" s="15"/>
    </row>
    <row r="20760" spans="2:14" x14ac:dyDescent="0.25">
      <c r="B20760" s="4"/>
      <c r="C20760" s="23"/>
      <c r="D20760" s="6"/>
      <c r="E20760" s="6"/>
      <c r="F20760" s="6"/>
      <c r="G20760" s="6"/>
      <c r="L20760" s="15"/>
      <c r="M20760" s="15"/>
      <c r="N20760" s="15"/>
    </row>
    <row r="20761" spans="2:14" x14ac:dyDescent="0.25">
      <c r="B20761" s="4"/>
      <c r="C20761" s="23"/>
      <c r="D20761" s="6"/>
      <c r="E20761" s="6"/>
      <c r="F20761" s="6"/>
      <c r="G20761" s="6"/>
      <c r="L20761" s="15"/>
      <c r="M20761" s="15"/>
      <c r="N20761" s="15"/>
    </row>
    <row r="20762" spans="2:14" x14ac:dyDescent="0.25">
      <c r="B20762" s="4"/>
      <c r="C20762" s="23"/>
      <c r="D20762" s="6"/>
      <c r="E20762" s="6"/>
      <c r="F20762" s="6"/>
      <c r="G20762" s="6"/>
      <c r="L20762" s="15"/>
      <c r="M20762" s="15"/>
      <c r="N20762" s="15"/>
    </row>
    <row r="20763" spans="2:14" x14ac:dyDescent="0.25">
      <c r="B20763" s="4"/>
      <c r="C20763" s="23"/>
      <c r="D20763" s="6"/>
      <c r="E20763" s="6"/>
      <c r="F20763" s="6"/>
      <c r="G20763" s="6"/>
      <c r="L20763" s="15"/>
      <c r="M20763" s="15"/>
      <c r="N20763" s="15"/>
    </row>
    <row r="20764" spans="2:14" x14ac:dyDescent="0.25">
      <c r="B20764" s="4"/>
      <c r="C20764" s="23"/>
      <c r="D20764" s="6"/>
      <c r="E20764" s="6"/>
      <c r="F20764" s="6"/>
      <c r="G20764" s="6"/>
      <c r="L20764" s="15"/>
      <c r="M20764" s="15"/>
      <c r="N20764" s="15"/>
    </row>
    <row r="20765" spans="2:14" x14ac:dyDescent="0.25">
      <c r="B20765" s="4"/>
      <c r="C20765" s="23"/>
      <c r="D20765" s="6"/>
      <c r="E20765" s="6"/>
      <c r="F20765" s="6"/>
      <c r="G20765" s="6"/>
      <c r="L20765" s="15"/>
      <c r="M20765" s="15"/>
      <c r="N20765" s="15"/>
    </row>
    <row r="20766" spans="2:14" x14ac:dyDescent="0.25">
      <c r="B20766" s="4"/>
      <c r="C20766" s="23"/>
      <c r="D20766" s="6"/>
      <c r="E20766" s="6"/>
      <c r="F20766" s="6"/>
      <c r="G20766" s="6"/>
      <c r="L20766" s="15"/>
      <c r="M20766" s="15"/>
      <c r="N20766" s="15"/>
    </row>
    <row r="20767" spans="2:14" x14ac:dyDescent="0.25">
      <c r="B20767" s="4"/>
      <c r="C20767" s="23"/>
      <c r="D20767" s="6"/>
      <c r="E20767" s="6"/>
      <c r="F20767" s="6"/>
      <c r="G20767" s="6"/>
      <c r="L20767" s="15"/>
      <c r="M20767" s="15"/>
      <c r="N20767" s="15"/>
    </row>
    <row r="20768" spans="2:14" x14ac:dyDescent="0.25">
      <c r="B20768" s="4"/>
      <c r="C20768" s="23"/>
      <c r="D20768" s="6"/>
      <c r="E20768" s="6"/>
      <c r="F20768" s="6"/>
      <c r="G20768" s="6"/>
      <c r="L20768" s="15"/>
      <c r="M20768" s="15"/>
      <c r="N20768" s="15"/>
    </row>
    <row r="20769" spans="2:14" x14ac:dyDescent="0.25">
      <c r="B20769" s="4"/>
      <c r="C20769" s="23"/>
      <c r="D20769" s="6"/>
      <c r="E20769" s="6"/>
      <c r="F20769" s="6"/>
      <c r="G20769" s="6"/>
      <c r="L20769" s="15"/>
      <c r="M20769" s="15"/>
      <c r="N20769" s="15"/>
    </row>
    <row r="20770" spans="2:14" x14ac:dyDescent="0.25">
      <c r="B20770" s="4"/>
      <c r="C20770" s="23"/>
      <c r="D20770" s="6"/>
      <c r="E20770" s="6"/>
      <c r="F20770" s="6"/>
      <c r="G20770" s="6"/>
      <c r="L20770" s="15"/>
      <c r="M20770" s="15"/>
      <c r="N20770" s="15"/>
    </row>
    <row r="20771" spans="2:14" x14ac:dyDescent="0.25">
      <c r="B20771" s="4"/>
      <c r="C20771" s="23"/>
      <c r="D20771" s="6"/>
      <c r="E20771" s="6"/>
      <c r="F20771" s="6"/>
      <c r="G20771" s="6"/>
      <c r="L20771" s="15"/>
      <c r="M20771" s="15"/>
      <c r="N20771" s="15"/>
    </row>
    <row r="20772" spans="2:14" x14ac:dyDescent="0.25">
      <c r="B20772" s="4"/>
      <c r="C20772" s="23"/>
      <c r="D20772" s="6"/>
      <c r="E20772" s="6"/>
      <c r="F20772" s="6"/>
      <c r="G20772" s="6"/>
      <c r="L20772" s="15"/>
      <c r="M20772" s="15"/>
      <c r="N20772" s="15"/>
    </row>
    <row r="20773" spans="2:14" x14ac:dyDescent="0.25">
      <c r="B20773" s="4"/>
      <c r="C20773" s="23"/>
      <c r="D20773" s="6"/>
      <c r="E20773" s="6"/>
      <c r="F20773" s="6"/>
      <c r="G20773" s="6"/>
      <c r="L20773" s="15"/>
      <c r="M20773" s="15"/>
      <c r="N20773" s="15"/>
    </row>
    <row r="20774" spans="2:14" x14ac:dyDescent="0.25">
      <c r="B20774" s="4"/>
      <c r="C20774" s="23"/>
      <c r="D20774" s="6"/>
      <c r="E20774" s="6"/>
      <c r="F20774" s="6"/>
      <c r="G20774" s="6"/>
      <c r="L20774" s="15"/>
      <c r="M20774" s="15"/>
      <c r="N20774" s="15"/>
    </row>
    <row r="20775" spans="2:14" x14ac:dyDescent="0.25">
      <c r="B20775" s="4"/>
      <c r="C20775" s="23"/>
      <c r="D20775" s="6"/>
      <c r="E20775" s="6"/>
      <c r="F20775" s="6"/>
      <c r="G20775" s="6"/>
      <c r="L20775" s="15"/>
      <c r="M20775" s="15"/>
      <c r="N20775" s="15"/>
    </row>
    <row r="20776" spans="2:14" x14ac:dyDescent="0.25">
      <c r="B20776" s="4"/>
      <c r="C20776" s="23"/>
      <c r="D20776" s="6"/>
      <c r="E20776" s="6"/>
      <c r="F20776" s="6"/>
      <c r="G20776" s="6"/>
      <c r="L20776" s="15"/>
      <c r="M20776" s="15"/>
      <c r="N20776" s="15"/>
    </row>
    <row r="20777" spans="2:14" x14ac:dyDescent="0.25">
      <c r="B20777" s="4"/>
      <c r="C20777" s="23"/>
      <c r="D20777" s="6"/>
      <c r="E20777" s="6"/>
      <c r="F20777" s="6"/>
      <c r="G20777" s="6"/>
      <c r="L20777" s="15"/>
      <c r="M20777" s="15"/>
      <c r="N20777" s="15"/>
    </row>
    <row r="20778" spans="2:14" x14ac:dyDescent="0.25">
      <c r="B20778" s="4"/>
      <c r="C20778" s="23"/>
      <c r="D20778" s="6"/>
      <c r="E20778" s="6"/>
      <c r="F20778" s="6"/>
      <c r="G20778" s="6"/>
      <c r="L20778" s="15"/>
      <c r="M20778" s="15"/>
      <c r="N20778" s="15"/>
    </row>
    <row r="20779" spans="2:14" x14ac:dyDescent="0.25">
      <c r="B20779" s="4"/>
      <c r="C20779" s="23"/>
      <c r="D20779" s="6"/>
      <c r="E20779" s="6"/>
      <c r="F20779" s="6"/>
      <c r="G20779" s="6"/>
      <c r="L20779" s="15"/>
      <c r="M20779" s="15"/>
      <c r="N20779" s="15"/>
    </row>
    <row r="20780" spans="2:14" x14ac:dyDescent="0.25">
      <c r="B20780" s="4"/>
      <c r="C20780" s="23"/>
      <c r="D20780" s="6"/>
      <c r="E20780" s="6"/>
      <c r="F20780" s="6"/>
      <c r="G20780" s="6"/>
      <c r="L20780" s="15"/>
      <c r="M20780" s="15"/>
      <c r="N20780" s="15"/>
    </row>
    <row r="20781" spans="2:14" x14ac:dyDescent="0.25">
      <c r="B20781" s="4"/>
      <c r="C20781" s="23"/>
      <c r="D20781" s="6"/>
      <c r="E20781" s="6"/>
      <c r="F20781" s="6"/>
      <c r="G20781" s="6"/>
      <c r="L20781" s="15"/>
      <c r="M20781" s="15"/>
      <c r="N20781" s="15"/>
    </row>
    <row r="20782" spans="2:14" x14ac:dyDescent="0.25">
      <c r="B20782" s="4"/>
      <c r="C20782" s="23"/>
      <c r="D20782" s="6"/>
      <c r="E20782" s="6"/>
      <c r="F20782" s="6"/>
      <c r="G20782" s="6"/>
      <c r="L20782" s="15"/>
      <c r="M20782" s="15"/>
      <c r="N20782" s="15"/>
    </row>
    <row r="20783" spans="2:14" x14ac:dyDescent="0.25">
      <c r="B20783" s="4"/>
      <c r="C20783" s="23"/>
      <c r="D20783" s="6"/>
      <c r="E20783" s="6"/>
      <c r="F20783" s="6"/>
      <c r="G20783" s="6"/>
      <c r="L20783" s="15"/>
      <c r="M20783" s="15"/>
      <c r="N20783" s="15"/>
    </row>
    <row r="20784" spans="2:14" x14ac:dyDescent="0.25">
      <c r="B20784" s="4"/>
      <c r="C20784" s="23"/>
      <c r="D20784" s="6"/>
      <c r="E20784" s="6"/>
      <c r="F20784" s="6"/>
      <c r="G20784" s="6"/>
      <c r="L20784" s="15"/>
      <c r="M20784" s="15"/>
      <c r="N20784" s="15"/>
    </row>
    <row r="20785" spans="2:14" x14ac:dyDescent="0.25">
      <c r="B20785" s="4"/>
      <c r="C20785" s="23"/>
      <c r="D20785" s="6"/>
      <c r="E20785" s="6"/>
      <c r="F20785" s="6"/>
      <c r="G20785" s="6"/>
      <c r="L20785" s="15"/>
      <c r="M20785" s="15"/>
      <c r="N20785" s="15"/>
    </row>
    <row r="20786" spans="2:14" x14ac:dyDescent="0.25">
      <c r="B20786" s="4"/>
      <c r="C20786" s="23"/>
      <c r="D20786" s="6"/>
      <c r="E20786" s="6"/>
      <c r="F20786" s="6"/>
      <c r="G20786" s="6"/>
      <c r="L20786" s="15"/>
      <c r="M20786" s="15"/>
      <c r="N20786" s="15"/>
    </row>
    <row r="20787" spans="2:14" x14ac:dyDescent="0.25">
      <c r="B20787" s="4"/>
      <c r="C20787" s="23"/>
      <c r="D20787" s="6"/>
      <c r="E20787" s="6"/>
      <c r="F20787" s="6"/>
      <c r="G20787" s="6"/>
      <c r="L20787" s="15"/>
      <c r="M20787" s="15"/>
      <c r="N20787" s="15"/>
    </row>
    <row r="20788" spans="2:14" x14ac:dyDescent="0.25">
      <c r="B20788" s="4"/>
      <c r="C20788" s="23"/>
      <c r="D20788" s="6"/>
      <c r="E20788" s="6"/>
      <c r="F20788" s="6"/>
      <c r="G20788" s="6"/>
      <c r="L20788" s="15"/>
      <c r="M20788" s="15"/>
      <c r="N20788" s="15"/>
    </row>
    <row r="20789" spans="2:14" x14ac:dyDescent="0.25">
      <c r="B20789" s="4"/>
      <c r="C20789" s="23"/>
      <c r="D20789" s="6"/>
      <c r="E20789" s="6"/>
      <c r="F20789" s="6"/>
      <c r="G20789" s="6"/>
      <c r="L20789" s="15"/>
      <c r="M20789" s="15"/>
      <c r="N20789" s="15"/>
    </row>
    <row r="20790" spans="2:14" x14ac:dyDescent="0.25">
      <c r="B20790" s="4"/>
      <c r="C20790" s="23"/>
      <c r="D20790" s="6"/>
      <c r="E20790" s="6"/>
      <c r="F20790" s="6"/>
      <c r="G20790" s="6"/>
      <c r="L20790" s="15"/>
      <c r="M20790" s="15"/>
      <c r="N20790" s="15"/>
    </row>
    <row r="20791" spans="2:14" x14ac:dyDescent="0.25">
      <c r="B20791" s="4"/>
      <c r="C20791" s="23"/>
      <c r="D20791" s="6"/>
      <c r="E20791" s="6"/>
      <c r="F20791" s="6"/>
      <c r="G20791" s="6"/>
      <c r="L20791" s="15"/>
      <c r="M20791" s="15"/>
      <c r="N20791" s="15"/>
    </row>
    <row r="20792" spans="2:14" x14ac:dyDescent="0.25">
      <c r="B20792" s="4"/>
      <c r="C20792" s="23"/>
      <c r="D20792" s="6"/>
      <c r="E20792" s="6"/>
      <c r="F20792" s="6"/>
      <c r="G20792" s="6"/>
      <c r="L20792" s="15"/>
      <c r="M20792" s="15"/>
      <c r="N20792" s="15"/>
    </row>
    <row r="20793" spans="2:14" x14ac:dyDescent="0.25">
      <c r="B20793" s="4"/>
      <c r="C20793" s="23"/>
      <c r="D20793" s="6"/>
      <c r="E20793" s="6"/>
      <c r="F20793" s="6"/>
      <c r="G20793" s="6"/>
      <c r="L20793" s="15"/>
      <c r="M20793" s="15"/>
      <c r="N20793" s="15"/>
    </row>
    <row r="20794" spans="2:14" x14ac:dyDescent="0.25">
      <c r="B20794" s="4"/>
      <c r="C20794" s="23"/>
      <c r="D20794" s="6"/>
      <c r="E20794" s="6"/>
      <c r="F20794" s="6"/>
      <c r="G20794" s="6"/>
      <c r="L20794" s="15"/>
      <c r="M20794" s="15"/>
      <c r="N20794" s="15"/>
    </row>
    <row r="20795" spans="2:14" x14ac:dyDescent="0.25">
      <c r="B20795" s="4"/>
      <c r="C20795" s="23"/>
      <c r="D20795" s="6"/>
      <c r="E20795" s="6"/>
      <c r="F20795" s="6"/>
      <c r="G20795" s="6"/>
      <c r="L20795" s="15"/>
      <c r="M20795" s="15"/>
      <c r="N20795" s="15"/>
    </row>
    <row r="20796" spans="2:14" x14ac:dyDescent="0.25">
      <c r="B20796" s="4"/>
      <c r="C20796" s="23"/>
      <c r="D20796" s="6"/>
      <c r="E20796" s="6"/>
      <c r="F20796" s="6"/>
      <c r="G20796" s="6"/>
      <c r="L20796" s="15"/>
      <c r="M20796" s="15"/>
      <c r="N20796" s="15"/>
    </row>
    <row r="20797" spans="2:14" x14ac:dyDescent="0.25">
      <c r="B20797" s="4"/>
      <c r="C20797" s="23"/>
      <c r="D20797" s="6"/>
      <c r="E20797" s="6"/>
      <c r="F20797" s="6"/>
      <c r="G20797" s="6"/>
      <c r="L20797" s="15"/>
      <c r="M20797" s="15"/>
      <c r="N20797" s="15"/>
    </row>
    <row r="20798" spans="2:14" x14ac:dyDescent="0.25">
      <c r="B20798" s="4"/>
      <c r="C20798" s="23"/>
      <c r="D20798" s="6"/>
      <c r="E20798" s="6"/>
      <c r="F20798" s="6"/>
      <c r="G20798" s="6"/>
      <c r="L20798" s="15"/>
      <c r="M20798" s="15"/>
      <c r="N20798" s="15"/>
    </row>
    <row r="20799" spans="2:14" x14ac:dyDescent="0.25">
      <c r="B20799" s="4"/>
      <c r="C20799" s="23"/>
      <c r="D20799" s="6"/>
      <c r="E20799" s="6"/>
      <c r="F20799" s="6"/>
      <c r="G20799" s="6"/>
      <c r="L20799" s="15"/>
      <c r="M20799" s="15"/>
      <c r="N20799" s="15"/>
    </row>
    <row r="20800" spans="2:14" x14ac:dyDescent="0.25">
      <c r="B20800" s="4"/>
      <c r="C20800" s="23"/>
      <c r="D20800" s="6"/>
      <c r="E20800" s="6"/>
      <c r="F20800" s="6"/>
      <c r="G20800" s="6"/>
      <c r="L20800" s="15"/>
      <c r="M20800" s="15"/>
      <c r="N20800" s="15"/>
    </row>
    <row r="20801" spans="2:14" x14ac:dyDescent="0.25">
      <c r="B20801" s="4"/>
      <c r="C20801" s="23"/>
      <c r="D20801" s="6"/>
      <c r="E20801" s="6"/>
      <c r="F20801" s="6"/>
      <c r="G20801" s="6"/>
      <c r="L20801" s="15"/>
      <c r="M20801" s="15"/>
      <c r="N20801" s="15"/>
    </row>
    <row r="20802" spans="2:14" x14ac:dyDescent="0.25">
      <c r="B20802" s="4"/>
      <c r="C20802" s="23"/>
      <c r="D20802" s="6"/>
      <c r="E20802" s="6"/>
      <c r="F20802" s="6"/>
      <c r="G20802" s="6"/>
      <c r="L20802" s="15"/>
      <c r="M20802" s="15"/>
      <c r="N20802" s="15"/>
    </row>
    <row r="20803" spans="2:14" x14ac:dyDescent="0.25">
      <c r="B20803" s="4"/>
      <c r="C20803" s="23"/>
      <c r="D20803" s="6"/>
      <c r="E20803" s="6"/>
      <c r="F20803" s="6"/>
      <c r="G20803" s="6"/>
      <c r="L20803" s="15"/>
      <c r="M20803" s="15"/>
      <c r="N20803" s="15"/>
    </row>
    <row r="20804" spans="2:14" x14ac:dyDescent="0.25">
      <c r="B20804" s="4"/>
      <c r="C20804" s="23"/>
      <c r="D20804" s="6"/>
      <c r="E20804" s="6"/>
      <c r="F20804" s="6"/>
      <c r="G20804" s="6"/>
      <c r="L20804" s="15"/>
      <c r="M20804" s="15"/>
      <c r="N20804" s="15"/>
    </row>
    <row r="20805" spans="2:14" x14ac:dyDescent="0.25">
      <c r="B20805" s="4"/>
      <c r="C20805" s="23"/>
      <c r="D20805" s="6"/>
      <c r="E20805" s="6"/>
      <c r="F20805" s="6"/>
      <c r="G20805" s="6"/>
      <c r="L20805" s="15"/>
      <c r="M20805" s="15"/>
      <c r="N20805" s="15"/>
    </row>
    <row r="20806" spans="2:14" x14ac:dyDescent="0.25">
      <c r="B20806" s="4"/>
      <c r="C20806" s="23"/>
      <c r="D20806" s="6"/>
      <c r="E20806" s="6"/>
      <c r="F20806" s="6"/>
      <c r="G20806" s="6"/>
      <c r="L20806" s="15"/>
      <c r="M20806" s="15"/>
      <c r="N20806" s="15"/>
    </row>
    <row r="20807" spans="2:14" x14ac:dyDescent="0.25">
      <c r="B20807" s="4"/>
      <c r="C20807" s="23"/>
      <c r="D20807" s="6"/>
      <c r="E20807" s="6"/>
      <c r="F20807" s="6"/>
      <c r="G20807" s="6"/>
      <c r="L20807" s="15"/>
      <c r="M20807" s="15"/>
      <c r="N20807" s="15"/>
    </row>
    <row r="20808" spans="2:14" x14ac:dyDescent="0.25">
      <c r="B20808" s="4"/>
      <c r="C20808" s="23"/>
      <c r="D20808" s="6"/>
      <c r="E20808" s="6"/>
      <c r="F20808" s="6"/>
      <c r="G20808" s="6"/>
      <c r="L20808" s="15"/>
      <c r="M20808" s="15"/>
      <c r="N20808" s="15"/>
    </row>
    <row r="20809" spans="2:14" x14ac:dyDescent="0.25">
      <c r="B20809" s="4"/>
      <c r="C20809" s="23"/>
      <c r="D20809" s="6"/>
      <c r="E20809" s="6"/>
      <c r="F20809" s="6"/>
      <c r="G20809" s="6"/>
      <c r="L20809" s="15"/>
      <c r="M20809" s="15"/>
      <c r="N20809" s="15"/>
    </row>
    <row r="20810" spans="2:14" x14ac:dyDescent="0.25">
      <c r="B20810" s="4"/>
      <c r="C20810" s="23"/>
      <c r="D20810" s="6"/>
      <c r="E20810" s="6"/>
      <c r="F20810" s="6"/>
      <c r="G20810" s="6"/>
      <c r="L20810" s="15"/>
      <c r="M20810" s="15"/>
      <c r="N20810" s="15"/>
    </row>
    <row r="20811" spans="2:14" x14ac:dyDescent="0.25">
      <c r="B20811" s="4"/>
      <c r="C20811" s="23"/>
      <c r="D20811" s="6"/>
      <c r="E20811" s="6"/>
      <c r="F20811" s="6"/>
      <c r="G20811" s="6"/>
      <c r="L20811" s="15"/>
      <c r="M20811" s="15"/>
      <c r="N20811" s="15"/>
    </row>
    <row r="20812" spans="2:14" x14ac:dyDescent="0.25">
      <c r="B20812" s="4"/>
      <c r="C20812" s="23"/>
      <c r="D20812" s="6"/>
      <c r="E20812" s="6"/>
      <c r="F20812" s="6"/>
      <c r="G20812" s="6"/>
      <c r="L20812" s="15"/>
      <c r="M20812" s="15"/>
      <c r="N20812" s="15"/>
    </row>
    <row r="20813" spans="2:14" x14ac:dyDescent="0.25">
      <c r="B20813" s="4"/>
      <c r="C20813" s="23"/>
      <c r="D20813" s="6"/>
      <c r="E20813" s="6"/>
      <c r="F20813" s="6"/>
      <c r="G20813" s="6"/>
      <c r="L20813" s="15"/>
      <c r="M20813" s="15"/>
      <c r="N20813" s="15"/>
    </row>
    <row r="20814" spans="2:14" x14ac:dyDescent="0.25">
      <c r="B20814" s="4"/>
      <c r="C20814" s="23"/>
      <c r="D20814" s="6"/>
      <c r="E20814" s="6"/>
      <c r="F20814" s="6"/>
      <c r="G20814" s="6"/>
      <c r="L20814" s="15"/>
      <c r="M20814" s="15"/>
      <c r="N20814" s="15"/>
    </row>
    <row r="20815" spans="2:14" x14ac:dyDescent="0.25">
      <c r="B20815" s="4"/>
      <c r="C20815" s="23"/>
      <c r="D20815" s="6"/>
      <c r="E20815" s="6"/>
      <c r="F20815" s="6"/>
      <c r="G20815" s="6"/>
      <c r="L20815" s="15"/>
      <c r="M20815" s="15"/>
      <c r="N20815" s="15"/>
    </row>
    <row r="20816" spans="2:14" x14ac:dyDescent="0.25">
      <c r="B20816" s="4"/>
      <c r="C20816" s="23"/>
      <c r="D20816" s="6"/>
      <c r="E20816" s="6"/>
      <c r="F20816" s="6"/>
      <c r="G20816" s="6"/>
      <c r="L20816" s="15"/>
      <c r="M20816" s="15"/>
      <c r="N20816" s="15"/>
    </row>
    <row r="20817" spans="2:14" x14ac:dyDescent="0.25">
      <c r="B20817" s="4"/>
      <c r="C20817" s="23"/>
      <c r="D20817" s="6"/>
      <c r="E20817" s="6"/>
      <c r="F20817" s="6"/>
      <c r="G20817" s="6"/>
      <c r="L20817" s="15"/>
      <c r="M20817" s="15"/>
      <c r="N20817" s="15"/>
    </row>
    <row r="20818" spans="2:14" x14ac:dyDescent="0.25">
      <c r="B20818" s="4"/>
      <c r="C20818" s="23"/>
      <c r="D20818" s="6"/>
      <c r="E20818" s="6"/>
      <c r="F20818" s="6"/>
      <c r="G20818" s="6"/>
      <c r="L20818" s="15"/>
      <c r="M20818" s="15"/>
      <c r="N20818" s="15"/>
    </row>
    <row r="20819" spans="2:14" x14ac:dyDescent="0.25">
      <c r="B20819" s="4"/>
      <c r="C20819" s="23"/>
      <c r="D20819" s="6"/>
      <c r="E20819" s="6"/>
      <c r="F20819" s="6"/>
      <c r="G20819" s="6"/>
      <c r="L20819" s="15"/>
      <c r="M20819" s="15"/>
      <c r="N20819" s="15"/>
    </row>
    <row r="20820" spans="2:14" x14ac:dyDescent="0.25">
      <c r="B20820" s="4"/>
      <c r="C20820" s="23"/>
      <c r="D20820" s="6"/>
      <c r="E20820" s="6"/>
      <c r="F20820" s="6"/>
      <c r="G20820" s="6"/>
      <c r="L20820" s="15"/>
      <c r="M20820" s="15"/>
      <c r="N20820" s="15"/>
    </row>
    <row r="20821" spans="2:14" x14ac:dyDescent="0.25">
      <c r="B20821" s="4"/>
      <c r="C20821" s="23"/>
      <c r="D20821" s="6"/>
      <c r="E20821" s="6"/>
      <c r="F20821" s="6"/>
      <c r="G20821" s="6"/>
      <c r="L20821" s="15"/>
      <c r="M20821" s="15"/>
      <c r="N20821" s="15"/>
    </row>
    <row r="20822" spans="2:14" x14ac:dyDescent="0.25">
      <c r="B20822" s="4"/>
      <c r="C20822" s="23"/>
      <c r="D20822" s="6"/>
      <c r="E20822" s="6"/>
      <c r="F20822" s="6"/>
      <c r="G20822" s="6"/>
      <c r="L20822" s="15"/>
      <c r="M20822" s="15"/>
      <c r="N20822" s="15"/>
    </row>
    <row r="20823" spans="2:14" x14ac:dyDescent="0.25">
      <c r="B20823" s="4"/>
      <c r="C20823" s="23"/>
      <c r="D20823" s="6"/>
      <c r="E20823" s="6"/>
      <c r="F20823" s="6"/>
      <c r="G20823" s="6"/>
      <c r="L20823" s="15"/>
      <c r="M20823" s="15"/>
      <c r="N20823" s="15"/>
    </row>
    <row r="20824" spans="2:14" x14ac:dyDescent="0.25">
      <c r="B20824" s="4"/>
      <c r="C20824" s="23"/>
      <c r="D20824" s="6"/>
      <c r="E20824" s="6"/>
      <c r="F20824" s="6"/>
      <c r="G20824" s="6"/>
      <c r="L20824" s="15"/>
      <c r="M20824" s="15"/>
      <c r="N20824" s="15"/>
    </row>
    <row r="20825" spans="2:14" x14ac:dyDescent="0.25">
      <c r="B20825" s="4"/>
      <c r="C20825" s="23"/>
      <c r="D20825" s="6"/>
      <c r="E20825" s="6"/>
      <c r="F20825" s="6"/>
      <c r="G20825" s="6"/>
      <c r="L20825" s="15"/>
      <c r="M20825" s="15"/>
      <c r="N20825" s="15"/>
    </row>
    <row r="20826" spans="2:14" x14ac:dyDescent="0.25">
      <c r="B20826" s="4"/>
      <c r="C20826" s="23"/>
      <c r="D20826" s="6"/>
      <c r="E20826" s="6"/>
      <c r="F20826" s="6"/>
      <c r="G20826" s="6"/>
      <c r="L20826" s="15"/>
      <c r="M20826" s="15"/>
      <c r="N20826" s="15"/>
    </row>
    <row r="20827" spans="2:14" x14ac:dyDescent="0.25">
      <c r="B20827" s="4"/>
      <c r="C20827" s="23"/>
      <c r="D20827" s="6"/>
      <c r="E20827" s="6"/>
      <c r="F20827" s="6"/>
      <c r="G20827" s="6"/>
      <c r="L20827" s="15"/>
      <c r="M20827" s="15"/>
      <c r="N20827" s="15"/>
    </row>
    <row r="20828" spans="2:14" x14ac:dyDescent="0.25">
      <c r="B20828" s="4"/>
      <c r="C20828" s="23"/>
      <c r="D20828" s="6"/>
      <c r="E20828" s="6"/>
      <c r="F20828" s="6"/>
      <c r="G20828" s="6"/>
      <c r="L20828" s="15"/>
      <c r="M20828" s="15"/>
      <c r="N20828" s="15"/>
    </row>
    <row r="20829" spans="2:14" x14ac:dyDescent="0.25">
      <c r="B20829" s="4"/>
      <c r="C20829" s="23"/>
      <c r="D20829" s="6"/>
      <c r="E20829" s="6"/>
      <c r="F20829" s="6"/>
      <c r="G20829" s="6"/>
      <c r="L20829" s="15"/>
      <c r="M20829" s="15"/>
      <c r="N20829" s="15"/>
    </row>
    <row r="20830" spans="2:14" x14ac:dyDescent="0.25">
      <c r="B20830" s="4"/>
      <c r="C20830" s="23"/>
      <c r="D20830" s="6"/>
      <c r="E20830" s="6"/>
      <c r="F20830" s="6"/>
      <c r="G20830" s="6"/>
      <c r="L20830" s="15"/>
      <c r="M20830" s="15"/>
      <c r="N20830" s="15"/>
    </row>
    <row r="20831" spans="2:14" x14ac:dyDescent="0.25">
      <c r="B20831" s="4"/>
      <c r="C20831" s="23"/>
      <c r="D20831" s="6"/>
      <c r="E20831" s="6"/>
      <c r="F20831" s="6"/>
      <c r="G20831" s="6"/>
      <c r="L20831" s="15"/>
      <c r="M20831" s="15"/>
      <c r="N20831" s="15"/>
    </row>
    <row r="20832" spans="2:14" x14ac:dyDescent="0.25">
      <c r="B20832" s="4"/>
      <c r="C20832" s="23"/>
      <c r="D20832" s="6"/>
      <c r="E20832" s="6"/>
      <c r="F20832" s="6"/>
      <c r="G20832" s="6"/>
      <c r="L20832" s="15"/>
      <c r="M20832" s="15"/>
      <c r="N20832" s="15"/>
    </row>
    <row r="20833" spans="2:14" x14ac:dyDescent="0.25">
      <c r="B20833" s="4"/>
      <c r="C20833" s="23"/>
      <c r="D20833" s="6"/>
      <c r="E20833" s="6"/>
      <c r="F20833" s="6"/>
      <c r="G20833" s="6"/>
      <c r="L20833" s="15"/>
      <c r="M20833" s="15"/>
      <c r="N20833" s="15"/>
    </row>
    <row r="20834" spans="2:14" x14ac:dyDescent="0.25">
      <c r="B20834" s="4"/>
      <c r="C20834" s="23"/>
      <c r="D20834" s="6"/>
      <c r="E20834" s="6"/>
      <c r="F20834" s="6"/>
      <c r="G20834" s="6"/>
      <c r="L20834" s="15"/>
      <c r="M20834" s="15"/>
      <c r="N20834" s="15"/>
    </row>
    <row r="20835" spans="2:14" x14ac:dyDescent="0.25">
      <c r="B20835" s="4"/>
      <c r="C20835" s="23"/>
      <c r="D20835" s="6"/>
      <c r="E20835" s="6"/>
      <c r="F20835" s="6"/>
      <c r="G20835" s="6"/>
      <c r="L20835" s="15"/>
      <c r="M20835" s="15"/>
      <c r="N20835" s="15"/>
    </row>
    <row r="20836" spans="2:14" x14ac:dyDescent="0.25">
      <c r="B20836" s="4"/>
      <c r="C20836" s="23"/>
      <c r="D20836" s="6"/>
      <c r="E20836" s="6"/>
      <c r="F20836" s="6"/>
      <c r="G20836" s="6"/>
      <c r="L20836" s="15"/>
      <c r="M20836" s="15"/>
      <c r="N20836" s="15"/>
    </row>
    <row r="20837" spans="2:14" x14ac:dyDescent="0.25">
      <c r="B20837" s="4"/>
      <c r="C20837" s="23"/>
      <c r="D20837" s="6"/>
      <c r="E20837" s="6"/>
      <c r="F20837" s="6"/>
      <c r="G20837" s="6"/>
      <c r="L20837" s="15"/>
      <c r="M20837" s="15"/>
      <c r="N20837" s="15"/>
    </row>
    <row r="20838" spans="2:14" x14ac:dyDescent="0.25">
      <c r="B20838" s="4"/>
      <c r="C20838" s="23"/>
      <c r="D20838" s="6"/>
      <c r="E20838" s="6"/>
      <c r="F20838" s="6"/>
      <c r="G20838" s="6"/>
      <c r="L20838" s="15"/>
      <c r="M20838" s="15"/>
      <c r="N20838" s="15"/>
    </row>
    <row r="20839" spans="2:14" x14ac:dyDescent="0.25">
      <c r="B20839" s="4"/>
      <c r="C20839" s="23"/>
      <c r="D20839" s="6"/>
      <c r="E20839" s="6"/>
      <c r="F20839" s="6"/>
      <c r="G20839" s="6"/>
      <c r="L20839" s="15"/>
      <c r="M20839" s="15"/>
      <c r="N20839" s="15"/>
    </row>
    <row r="20840" spans="2:14" x14ac:dyDescent="0.25">
      <c r="B20840" s="4"/>
      <c r="C20840" s="23"/>
      <c r="D20840" s="6"/>
      <c r="E20840" s="6"/>
      <c r="F20840" s="6"/>
      <c r="G20840" s="6"/>
      <c r="L20840" s="15"/>
      <c r="M20840" s="15"/>
      <c r="N20840" s="15"/>
    </row>
    <row r="20841" spans="2:14" x14ac:dyDescent="0.25">
      <c r="B20841" s="4"/>
      <c r="C20841" s="23"/>
      <c r="D20841" s="6"/>
      <c r="E20841" s="6"/>
      <c r="F20841" s="6"/>
      <c r="G20841" s="6"/>
      <c r="L20841" s="15"/>
      <c r="M20841" s="15"/>
      <c r="N20841" s="15"/>
    </row>
    <row r="20842" spans="2:14" x14ac:dyDescent="0.25">
      <c r="B20842" s="4"/>
      <c r="C20842" s="23"/>
      <c r="D20842" s="6"/>
      <c r="E20842" s="6"/>
      <c r="F20842" s="6"/>
      <c r="G20842" s="6"/>
      <c r="L20842" s="15"/>
      <c r="M20842" s="15"/>
      <c r="N20842" s="15"/>
    </row>
    <row r="20843" spans="2:14" x14ac:dyDescent="0.25">
      <c r="B20843" s="4"/>
      <c r="C20843" s="23"/>
      <c r="D20843" s="6"/>
      <c r="E20843" s="6"/>
      <c r="F20843" s="6"/>
      <c r="G20843" s="6"/>
      <c r="L20843" s="15"/>
      <c r="M20843" s="15"/>
      <c r="N20843" s="15"/>
    </row>
    <row r="20844" spans="2:14" x14ac:dyDescent="0.25">
      <c r="B20844" s="4"/>
      <c r="C20844" s="23"/>
      <c r="D20844" s="6"/>
      <c r="E20844" s="6"/>
      <c r="F20844" s="6"/>
      <c r="G20844" s="6"/>
      <c r="L20844" s="15"/>
      <c r="M20844" s="15"/>
      <c r="N20844" s="15"/>
    </row>
    <row r="20845" spans="2:14" x14ac:dyDescent="0.25">
      <c r="B20845" s="4"/>
      <c r="C20845" s="23"/>
      <c r="D20845" s="6"/>
      <c r="E20845" s="6"/>
      <c r="F20845" s="6"/>
      <c r="G20845" s="6"/>
      <c r="L20845" s="15"/>
      <c r="M20845" s="15"/>
      <c r="N20845" s="15"/>
    </row>
    <row r="20846" spans="2:14" x14ac:dyDescent="0.25">
      <c r="B20846" s="4"/>
      <c r="C20846" s="23"/>
      <c r="D20846" s="6"/>
      <c r="E20846" s="6"/>
      <c r="F20846" s="6"/>
      <c r="G20846" s="6"/>
      <c r="L20846" s="15"/>
      <c r="M20846" s="15"/>
      <c r="N20846" s="15"/>
    </row>
    <row r="20847" spans="2:14" x14ac:dyDescent="0.25">
      <c r="B20847" s="4"/>
      <c r="C20847" s="23"/>
      <c r="D20847" s="6"/>
      <c r="E20847" s="6"/>
      <c r="F20847" s="6"/>
      <c r="G20847" s="6"/>
      <c r="L20847" s="15"/>
      <c r="M20847" s="15"/>
      <c r="N20847" s="15"/>
    </row>
    <row r="20848" spans="2:14" x14ac:dyDescent="0.25">
      <c r="B20848" s="4"/>
      <c r="C20848" s="23"/>
      <c r="D20848" s="6"/>
      <c r="E20848" s="6"/>
      <c r="F20848" s="6"/>
      <c r="G20848" s="6"/>
      <c r="L20848" s="15"/>
      <c r="M20848" s="15"/>
      <c r="N20848" s="15"/>
    </row>
    <row r="20849" spans="2:14" x14ac:dyDescent="0.25">
      <c r="B20849" s="4"/>
      <c r="C20849" s="23"/>
      <c r="D20849" s="6"/>
      <c r="E20849" s="6"/>
      <c r="F20849" s="6"/>
      <c r="G20849" s="6"/>
      <c r="L20849" s="15"/>
      <c r="M20849" s="15"/>
      <c r="N20849" s="15"/>
    </row>
    <row r="20850" spans="2:14" x14ac:dyDescent="0.25">
      <c r="B20850" s="4"/>
      <c r="C20850" s="23"/>
      <c r="D20850" s="6"/>
      <c r="E20850" s="6"/>
      <c r="F20850" s="6"/>
      <c r="G20850" s="6"/>
      <c r="L20850" s="15"/>
      <c r="M20850" s="15"/>
      <c r="N20850" s="15"/>
    </row>
    <row r="20851" spans="2:14" x14ac:dyDescent="0.25">
      <c r="B20851" s="4"/>
      <c r="C20851" s="23"/>
      <c r="D20851" s="6"/>
      <c r="E20851" s="6"/>
      <c r="F20851" s="6"/>
      <c r="G20851" s="6"/>
      <c r="L20851" s="15"/>
      <c r="M20851" s="15"/>
      <c r="N20851" s="15"/>
    </row>
    <row r="20852" spans="2:14" x14ac:dyDescent="0.25">
      <c r="B20852" s="4"/>
      <c r="C20852" s="23"/>
      <c r="D20852" s="6"/>
      <c r="E20852" s="6"/>
      <c r="F20852" s="6"/>
      <c r="G20852" s="6"/>
      <c r="L20852" s="15"/>
      <c r="M20852" s="15"/>
      <c r="N20852" s="15"/>
    </row>
    <row r="20853" spans="2:14" x14ac:dyDescent="0.25">
      <c r="B20853" s="4"/>
      <c r="C20853" s="23"/>
      <c r="D20853" s="6"/>
      <c r="E20853" s="6"/>
      <c r="F20853" s="6"/>
      <c r="G20853" s="6"/>
      <c r="L20853" s="15"/>
      <c r="M20853" s="15"/>
      <c r="N20853" s="15"/>
    </row>
    <row r="20854" spans="2:14" x14ac:dyDescent="0.25">
      <c r="B20854" s="4"/>
      <c r="C20854" s="23"/>
      <c r="D20854" s="6"/>
      <c r="E20854" s="6"/>
      <c r="F20854" s="6"/>
      <c r="G20854" s="6"/>
      <c r="L20854" s="15"/>
      <c r="M20854" s="15"/>
      <c r="N20854" s="15"/>
    </row>
    <row r="20855" spans="2:14" x14ac:dyDescent="0.25">
      <c r="B20855" s="4"/>
      <c r="C20855" s="23"/>
      <c r="D20855" s="6"/>
      <c r="E20855" s="6"/>
      <c r="F20855" s="6"/>
      <c r="G20855" s="6"/>
      <c r="L20855" s="15"/>
      <c r="M20855" s="15"/>
      <c r="N20855" s="15"/>
    </row>
    <row r="20856" spans="2:14" x14ac:dyDescent="0.25">
      <c r="B20856" s="4"/>
      <c r="C20856" s="23"/>
      <c r="D20856" s="6"/>
      <c r="E20856" s="6"/>
      <c r="F20856" s="6"/>
      <c r="G20856" s="6"/>
      <c r="L20856" s="15"/>
      <c r="M20856" s="15"/>
      <c r="N20856" s="15"/>
    </row>
    <row r="20857" spans="2:14" x14ac:dyDescent="0.25">
      <c r="B20857" s="4"/>
      <c r="C20857" s="23"/>
      <c r="D20857" s="6"/>
      <c r="E20857" s="6"/>
      <c r="F20857" s="6"/>
      <c r="G20857" s="6"/>
      <c r="L20857" s="15"/>
      <c r="M20857" s="15"/>
      <c r="N20857" s="15"/>
    </row>
    <row r="20858" spans="2:14" x14ac:dyDescent="0.25">
      <c r="B20858" s="4"/>
      <c r="C20858" s="23"/>
      <c r="D20858" s="6"/>
      <c r="E20858" s="6"/>
      <c r="F20858" s="6"/>
      <c r="G20858" s="6"/>
      <c r="L20858" s="15"/>
      <c r="M20858" s="15"/>
      <c r="N20858" s="15"/>
    </row>
    <row r="20859" spans="2:14" x14ac:dyDescent="0.25">
      <c r="B20859" s="4"/>
      <c r="C20859" s="23"/>
      <c r="D20859" s="6"/>
      <c r="E20859" s="6"/>
      <c r="F20859" s="6"/>
      <c r="G20859" s="6"/>
      <c r="L20859" s="15"/>
      <c r="M20859" s="15"/>
      <c r="N20859" s="15"/>
    </row>
    <row r="20860" spans="2:14" x14ac:dyDescent="0.25">
      <c r="B20860" s="4"/>
      <c r="C20860" s="23"/>
      <c r="D20860" s="6"/>
      <c r="E20860" s="6"/>
      <c r="F20860" s="6"/>
      <c r="G20860" s="6"/>
      <c r="L20860" s="15"/>
      <c r="M20860" s="15"/>
      <c r="N20860" s="15"/>
    </row>
    <row r="20861" spans="2:14" x14ac:dyDescent="0.25">
      <c r="B20861" s="4"/>
      <c r="C20861" s="23"/>
      <c r="D20861" s="6"/>
      <c r="E20861" s="6"/>
      <c r="F20861" s="6"/>
      <c r="G20861" s="6"/>
      <c r="L20861" s="15"/>
      <c r="M20861" s="15"/>
      <c r="N20861" s="15"/>
    </row>
    <row r="20862" spans="2:14" x14ac:dyDescent="0.25">
      <c r="B20862" s="4"/>
      <c r="C20862" s="23"/>
      <c r="D20862" s="6"/>
      <c r="E20862" s="6"/>
      <c r="F20862" s="6"/>
      <c r="G20862" s="6"/>
      <c r="L20862" s="15"/>
      <c r="M20862" s="15"/>
      <c r="N20862" s="15"/>
    </row>
    <row r="20863" spans="2:14" x14ac:dyDescent="0.25">
      <c r="B20863" s="4"/>
      <c r="C20863" s="23"/>
      <c r="D20863" s="6"/>
      <c r="E20863" s="6"/>
      <c r="F20863" s="6"/>
      <c r="G20863" s="6"/>
      <c r="L20863" s="15"/>
      <c r="M20863" s="15"/>
      <c r="N20863" s="15"/>
    </row>
    <row r="20864" spans="2:14" x14ac:dyDescent="0.25">
      <c r="B20864" s="4"/>
      <c r="C20864" s="23"/>
      <c r="D20864" s="6"/>
      <c r="E20864" s="6"/>
      <c r="F20864" s="6"/>
      <c r="G20864" s="6"/>
      <c r="L20864" s="15"/>
      <c r="M20864" s="15"/>
      <c r="N20864" s="15"/>
    </row>
    <row r="20865" spans="2:14" x14ac:dyDescent="0.25">
      <c r="B20865" s="4"/>
      <c r="C20865" s="23"/>
      <c r="D20865" s="6"/>
      <c r="E20865" s="6"/>
      <c r="F20865" s="6"/>
      <c r="G20865" s="6"/>
      <c r="L20865" s="15"/>
      <c r="M20865" s="15"/>
      <c r="N20865" s="15"/>
    </row>
    <row r="20866" spans="2:14" x14ac:dyDescent="0.25">
      <c r="B20866" s="4"/>
      <c r="C20866" s="23"/>
      <c r="D20866" s="6"/>
      <c r="E20866" s="6"/>
      <c r="F20866" s="6"/>
      <c r="G20866" s="6"/>
      <c r="L20866" s="15"/>
      <c r="M20866" s="15"/>
      <c r="N20866" s="15"/>
    </row>
    <row r="20867" spans="2:14" x14ac:dyDescent="0.25">
      <c r="B20867" s="4"/>
      <c r="C20867" s="23"/>
      <c r="D20867" s="6"/>
      <c r="E20867" s="6"/>
      <c r="F20867" s="6"/>
      <c r="G20867" s="6"/>
      <c r="L20867" s="15"/>
      <c r="M20867" s="15"/>
      <c r="N20867" s="15"/>
    </row>
    <row r="20868" spans="2:14" x14ac:dyDescent="0.25">
      <c r="B20868" s="4"/>
      <c r="C20868" s="23"/>
      <c r="D20868" s="6"/>
      <c r="E20868" s="6"/>
      <c r="F20868" s="6"/>
      <c r="G20868" s="6"/>
      <c r="L20868" s="15"/>
      <c r="M20868" s="15"/>
      <c r="N20868" s="15"/>
    </row>
    <row r="20869" spans="2:14" x14ac:dyDescent="0.25">
      <c r="B20869" s="4"/>
      <c r="C20869" s="23"/>
      <c r="D20869" s="6"/>
      <c r="E20869" s="6"/>
      <c r="F20869" s="6"/>
      <c r="G20869" s="6"/>
      <c r="L20869" s="15"/>
      <c r="M20869" s="15"/>
      <c r="N20869" s="15"/>
    </row>
    <row r="20870" spans="2:14" x14ac:dyDescent="0.25">
      <c r="B20870" s="4"/>
      <c r="C20870" s="23"/>
      <c r="D20870" s="6"/>
      <c r="E20870" s="6"/>
      <c r="F20870" s="6"/>
      <c r="G20870" s="6"/>
      <c r="L20870" s="15"/>
      <c r="M20870" s="15"/>
      <c r="N20870" s="15"/>
    </row>
    <row r="20871" spans="2:14" x14ac:dyDescent="0.25">
      <c r="B20871" s="4"/>
      <c r="C20871" s="23"/>
      <c r="D20871" s="6"/>
      <c r="E20871" s="6"/>
      <c r="F20871" s="6"/>
      <c r="G20871" s="6"/>
      <c r="L20871" s="15"/>
      <c r="M20871" s="15"/>
      <c r="N20871" s="15"/>
    </row>
    <row r="20872" spans="2:14" x14ac:dyDescent="0.25">
      <c r="B20872" s="4"/>
      <c r="C20872" s="23"/>
      <c r="D20872" s="6"/>
      <c r="E20872" s="6"/>
      <c r="F20872" s="6"/>
      <c r="G20872" s="6"/>
      <c r="L20872" s="15"/>
      <c r="M20872" s="15"/>
      <c r="N20872" s="15"/>
    </row>
    <row r="20873" spans="2:14" x14ac:dyDescent="0.25">
      <c r="B20873" s="4"/>
      <c r="C20873" s="23"/>
      <c r="D20873" s="6"/>
      <c r="E20873" s="6"/>
      <c r="F20873" s="6"/>
      <c r="G20873" s="6"/>
      <c r="L20873" s="15"/>
      <c r="M20873" s="15"/>
      <c r="N20873" s="15"/>
    </row>
    <row r="20874" spans="2:14" x14ac:dyDescent="0.25">
      <c r="B20874" s="4"/>
      <c r="C20874" s="23"/>
      <c r="D20874" s="6"/>
      <c r="E20874" s="6"/>
      <c r="F20874" s="6"/>
      <c r="G20874" s="6"/>
      <c r="L20874" s="15"/>
      <c r="M20874" s="15"/>
      <c r="N20874" s="15"/>
    </row>
    <row r="20875" spans="2:14" x14ac:dyDescent="0.25">
      <c r="B20875" s="4"/>
      <c r="C20875" s="23"/>
      <c r="D20875" s="6"/>
      <c r="E20875" s="6"/>
      <c r="F20875" s="6"/>
      <c r="G20875" s="6"/>
      <c r="L20875" s="15"/>
      <c r="M20875" s="15"/>
      <c r="N20875" s="15"/>
    </row>
    <row r="20876" spans="2:14" x14ac:dyDescent="0.25">
      <c r="B20876" s="4"/>
      <c r="C20876" s="23"/>
      <c r="D20876" s="6"/>
      <c r="E20876" s="6"/>
      <c r="F20876" s="6"/>
      <c r="G20876" s="6"/>
      <c r="L20876" s="15"/>
      <c r="M20876" s="15"/>
      <c r="N20876" s="15"/>
    </row>
    <row r="20877" spans="2:14" x14ac:dyDescent="0.25">
      <c r="B20877" s="4"/>
      <c r="C20877" s="23"/>
      <c r="D20877" s="6"/>
      <c r="E20877" s="6"/>
      <c r="F20877" s="6"/>
      <c r="G20877" s="6"/>
      <c r="L20877" s="15"/>
      <c r="M20877" s="15"/>
      <c r="N20877" s="15"/>
    </row>
    <row r="20878" spans="2:14" x14ac:dyDescent="0.25">
      <c r="B20878" s="4"/>
      <c r="C20878" s="23"/>
      <c r="D20878" s="6"/>
      <c r="E20878" s="6"/>
      <c r="F20878" s="6"/>
      <c r="G20878" s="6"/>
      <c r="L20878" s="15"/>
      <c r="M20878" s="15"/>
      <c r="N20878" s="15"/>
    </row>
    <row r="20879" spans="2:14" x14ac:dyDescent="0.25">
      <c r="B20879" s="4"/>
      <c r="C20879" s="23"/>
      <c r="D20879" s="6"/>
      <c r="E20879" s="6"/>
      <c r="F20879" s="6"/>
      <c r="G20879" s="6"/>
      <c r="L20879" s="15"/>
      <c r="M20879" s="15"/>
      <c r="N20879" s="15"/>
    </row>
    <row r="20880" spans="2:14" x14ac:dyDescent="0.25">
      <c r="B20880" s="4"/>
      <c r="C20880" s="23"/>
      <c r="D20880" s="6"/>
      <c r="E20880" s="6"/>
      <c r="F20880" s="6"/>
      <c r="G20880" s="6"/>
      <c r="L20880" s="15"/>
      <c r="M20880" s="15"/>
      <c r="N20880" s="15"/>
    </row>
    <row r="20881" spans="2:14" x14ac:dyDescent="0.25">
      <c r="B20881" s="4"/>
      <c r="C20881" s="23"/>
      <c r="D20881" s="6"/>
      <c r="E20881" s="6"/>
      <c r="F20881" s="6"/>
      <c r="G20881" s="6"/>
      <c r="L20881" s="15"/>
      <c r="M20881" s="15"/>
      <c r="N20881" s="15"/>
    </row>
    <row r="20882" spans="2:14" x14ac:dyDescent="0.25">
      <c r="B20882" s="4"/>
      <c r="C20882" s="23"/>
      <c r="D20882" s="6"/>
      <c r="E20882" s="6"/>
      <c r="F20882" s="6"/>
      <c r="G20882" s="6"/>
      <c r="L20882" s="15"/>
      <c r="M20882" s="15"/>
      <c r="N20882" s="15"/>
    </row>
    <row r="20883" spans="2:14" x14ac:dyDescent="0.25">
      <c r="B20883" s="4"/>
      <c r="C20883" s="23"/>
      <c r="D20883" s="6"/>
      <c r="E20883" s="6"/>
      <c r="F20883" s="6"/>
      <c r="G20883" s="6"/>
      <c r="L20883" s="15"/>
      <c r="M20883" s="15"/>
      <c r="N20883" s="15"/>
    </row>
    <row r="20884" spans="2:14" x14ac:dyDescent="0.25">
      <c r="B20884" s="4"/>
      <c r="C20884" s="23"/>
      <c r="D20884" s="6"/>
      <c r="E20884" s="6"/>
      <c r="F20884" s="6"/>
      <c r="G20884" s="6"/>
      <c r="L20884" s="15"/>
      <c r="M20884" s="15"/>
      <c r="N20884" s="15"/>
    </row>
    <row r="20885" spans="2:14" x14ac:dyDescent="0.25">
      <c r="B20885" s="4"/>
      <c r="C20885" s="23"/>
      <c r="D20885" s="6"/>
      <c r="E20885" s="6"/>
      <c r="F20885" s="6"/>
      <c r="G20885" s="6"/>
      <c r="L20885" s="15"/>
      <c r="M20885" s="15"/>
      <c r="N20885" s="15"/>
    </row>
    <row r="20886" spans="2:14" x14ac:dyDescent="0.25">
      <c r="B20886" s="4"/>
      <c r="C20886" s="23"/>
      <c r="D20886" s="6"/>
      <c r="E20886" s="6"/>
      <c r="F20886" s="6"/>
      <c r="G20886" s="6"/>
      <c r="L20886" s="15"/>
      <c r="M20886" s="15"/>
      <c r="N20886" s="15"/>
    </row>
    <row r="20887" spans="2:14" x14ac:dyDescent="0.25">
      <c r="B20887" s="4"/>
      <c r="C20887" s="23"/>
      <c r="D20887" s="6"/>
      <c r="E20887" s="6"/>
      <c r="F20887" s="6"/>
      <c r="G20887" s="6"/>
      <c r="L20887" s="15"/>
      <c r="M20887" s="15"/>
      <c r="N20887" s="15"/>
    </row>
    <row r="20888" spans="2:14" x14ac:dyDescent="0.25">
      <c r="B20888" s="4"/>
      <c r="C20888" s="23"/>
      <c r="D20888" s="6"/>
      <c r="E20888" s="6"/>
      <c r="F20888" s="6"/>
      <c r="G20888" s="6"/>
      <c r="L20888" s="15"/>
      <c r="M20888" s="15"/>
      <c r="N20888" s="15"/>
    </row>
    <row r="20889" spans="2:14" x14ac:dyDescent="0.25">
      <c r="B20889" s="4"/>
      <c r="C20889" s="23"/>
      <c r="D20889" s="6"/>
      <c r="E20889" s="6"/>
      <c r="F20889" s="6"/>
      <c r="G20889" s="6"/>
      <c r="L20889" s="15"/>
      <c r="M20889" s="15"/>
      <c r="N20889" s="15"/>
    </row>
    <row r="20890" spans="2:14" x14ac:dyDescent="0.25">
      <c r="B20890" s="4"/>
      <c r="C20890" s="23"/>
      <c r="D20890" s="6"/>
      <c r="E20890" s="6"/>
      <c r="F20890" s="6"/>
      <c r="G20890" s="6"/>
      <c r="L20890" s="15"/>
      <c r="M20890" s="15"/>
      <c r="N20890" s="15"/>
    </row>
    <row r="20891" spans="2:14" x14ac:dyDescent="0.25">
      <c r="B20891" s="4"/>
      <c r="C20891" s="23"/>
      <c r="D20891" s="6"/>
      <c r="E20891" s="6"/>
      <c r="F20891" s="6"/>
      <c r="G20891" s="6"/>
      <c r="L20891" s="15"/>
      <c r="M20891" s="15"/>
      <c r="N20891" s="15"/>
    </row>
    <row r="20892" spans="2:14" x14ac:dyDescent="0.25">
      <c r="B20892" s="4"/>
      <c r="C20892" s="23"/>
      <c r="D20892" s="6"/>
      <c r="E20892" s="6"/>
      <c r="F20892" s="6"/>
      <c r="G20892" s="6"/>
      <c r="L20892" s="15"/>
      <c r="M20892" s="15"/>
      <c r="N20892" s="15"/>
    </row>
    <row r="20893" spans="2:14" x14ac:dyDescent="0.25">
      <c r="B20893" s="4"/>
      <c r="C20893" s="23"/>
      <c r="D20893" s="6"/>
      <c r="E20893" s="6"/>
      <c r="F20893" s="6"/>
      <c r="G20893" s="6"/>
      <c r="L20893" s="15"/>
      <c r="M20893" s="15"/>
      <c r="N20893" s="15"/>
    </row>
    <row r="20894" spans="2:14" x14ac:dyDescent="0.25">
      <c r="B20894" s="4"/>
      <c r="C20894" s="23"/>
      <c r="D20894" s="6"/>
      <c r="E20894" s="6"/>
      <c r="F20894" s="6"/>
      <c r="G20894" s="6"/>
      <c r="L20894" s="15"/>
      <c r="M20894" s="15"/>
      <c r="N20894" s="15"/>
    </row>
    <row r="20895" spans="2:14" x14ac:dyDescent="0.25">
      <c r="B20895" s="4"/>
      <c r="C20895" s="23"/>
      <c r="D20895" s="6"/>
      <c r="E20895" s="6"/>
      <c r="F20895" s="6"/>
      <c r="G20895" s="6"/>
      <c r="L20895" s="15"/>
      <c r="M20895" s="15"/>
      <c r="N20895" s="15"/>
    </row>
    <row r="20896" spans="2:14" x14ac:dyDescent="0.25">
      <c r="B20896" s="4"/>
      <c r="C20896" s="23"/>
      <c r="D20896" s="6"/>
      <c r="E20896" s="6"/>
      <c r="F20896" s="6"/>
      <c r="G20896" s="6"/>
      <c r="L20896" s="15"/>
      <c r="M20896" s="15"/>
      <c r="N20896" s="15"/>
    </row>
    <row r="20897" spans="2:14" x14ac:dyDescent="0.25">
      <c r="B20897" s="4"/>
      <c r="C20897" s="23"/>
      <c r="D20897" s="6"/>
      <c r="E20897" s="6"/>
      <c r="F20897" s="6"/>
      <c r="G20897" s="6"/>
      <c r="L20897" s="15"/>
      <c r="M20897" s="15"/>
      <c r="N20897" s="15"/>
    </row>
    <row r="20898" spans="2:14" x14ac:dyDescent="0.25">
      <c r="B20898" s="4"/>
      <c r="C20898" s="23"/>
      <c r="D20898" s="6"/>
      <c r="E20898" s="6"/>
      <c r="F20898" s="6"/>
      <c r="G20898" s="6"/>
      <c r="L20898" s="15"/>
      <c r="M20898" s="15"/>
      <c r="N20898" s="15"/>
    </row>
    <row r="20899" spans="2:14" x14ac:dyDescent="0.25">
      <c r="B20899" s="4"/>
      <c r="C20899" s="23"/>
      <c r="D20899" s="6"/>
      <c r="E20899" s="6"/>
      <c r="F20899" s="6"/>
      <c r="G20899" s="6"/>
      <c r="L20899" s="15"/>
      <c r="M20899" s="15"/>
      <c r="N20899" s="15"/>
    </row>
    <row r="20900" spans="2:14" x14ac:dyDescent="0.25">
      <c r="B20900" s="4"/>
      <c r="C20900" s="23"/>
      <c r="D20900" s="6"/>
      <c r="E20900" s="6"/>
      <c r="F20900" s="6"/>
      <c r="G20900" s="6"/>
      <c r="L20900" s="15"/>
      <c r="M20900" s="15"/>
      <c r="N20900" s="15"/>
    </row>
    <row r="20901" spans="2:14" x14ac:dyDescent="0.25">
      <c r="B20901" s="4"/>
      <c r="C20901" s="23"/>
      <c r="D20901" s="6"/>
      <c r="E20901" s="6"/>
      <c r="F20901" s="6"/>
      <c r="G20901" s="6"/>
      <c r="L20901" s="15"/>
      <c r="M20901" s="15"/>
      <c r="N20901" s="15"/>
    </row>
    <row r="20902" spans="2:14" x14ac:dyDescent="0.25">
      <c r="B20902" s="4"/>
      <c r="C20902" s="23"/>
      <c r="D20902" s="6"/>
      <c r="E20902" s="6"/>
      <c r="F20902" s="6"/>
      <c r="G20902" s="6"/>
      <c r="L20902" s="15"/>
      <c r="M20902" s="15"/>
      <c r="N20902" s="15"/>
    </row>
    <row r="20903" spans="2:14" x14ac:dyDescent="0.25">
      <c r="B20903" s="4"/>
      <c r="C20903" s="23"/>
      <c r="D20903" s="6"/>
      <c r="E20903" s="6"/>
      <c r="F20903" s="6"/>
      <c r="G20903" s="6"/>
      <c r="L20903" s="15"/>
      <c r="M20903" s="15"/>
      <c r="N20903" s="15"/>
    </row>
    <row r="20904" spans="2:14" x14ac:dyDescent="0.25">
      <c r="B20904" s="4"/>
      <c r="C20904" s="23"/>
      <c r="D20904" s="6"/>
      <c r="E20904" s="6"/>
      <c r="F20904" s="6"/>
      <c r="G20904" s="6"/>
      <c r="L20904" s="15"/>
      <c r="M20904" s="15"/>
      <c r="N20904" s="15"/>
    </row>
    <row r="20905" spans="2:14" x14ac:dyDescent="0.25">
      <c r="B20905" s="4"/>
      <c r="C20905" s="23"/>
      <c r="D20905" s="6"/>
      <c r="E20905" s="6"/>
      <c r="F20905" s="6"/>
      <c r="G20905" s="6"/>
      <c r="L20905" s="15"/>
      <c r="M20905" s="15"/>
      <c r="N20905" s="15"/>
    </row>
    <row r="20906" spans="2:14" x14ac:dyDescent="0.25">
      <c r="B20906" s="4"/>
      <c r="C20906" s="23"/>
      <c r="D20906" s="6"/>
      <c r="E20906" s="6"/>
      <c r="F20906" s="6"/>
      <c r="G20906" s="6"/>
      <c r="L20906" s="15"/>
      <c r="M20906" s="15"/>
      <c r="N20906" s="15"/>
    </row>
    <row r="20907" spans="2:14" x14ac:dyDescent="0.25">
      <c r="B20907" s="4"/>
      <c r="C20907" s="23"/>
      <c r="D20907" s="6"/>
      <c r="E20907" s="6"/>
      <c r="F20907" s="6"/>
      <c r="G20907" s="6"/>
      <c r="L20907" s="15"/>
      <c r="M20907" s="15"/>
      <c r="N20907" s="15"/>
    </row>
    <row r="20908" spans="2:14" x14ac:dyDescent="0.25">
      <c r="B20908" s="4"/>
      <c r="C20908" s="23"/>
      <c r="D20908" s="6"/>
      <c r="E20908" s="6"/>
      <c r="F20908" s="6"/>
      <c r="G20908" s="6"/>
      <c r="L20908" s="15"/>
      <c r="M20908" s="15"/>
      <c r="N20908" s="15"/>
    </row>
    <row r="20909" spans="2:14" x14ac:dyDescent="0.25">
      <c r="B20909" s="4"/>
      <c r="C20909" s="23"/>
      <c r="D20909" s="6"/>
      <c r="E20909" s="6"/>
      <c r="F20909" s="6"/>
      <c r="G20909" s="6"/>
      <c r="L20909" s="15"/>
      <c r="M20909" s="15"/>
      <c r="N20909" s="15"/>
    </row>
    <row r="20910" spans="2:14" x14ac:dyDescent="0.25">
      <c r="B20910" s="4"/>
      <c r="C20910" s="23"/>
      <c r="D20910" s="6"/>
      <c r="E20910" s="6"/>
      <c r="F20910" s="6"/>
      <c r="G20910" s="6"/>
      <c r="L20910" s="15"/>
      <c r="M20910" s="15"/>
      <c r="N20910" s="15"/>
    </row>
    <row r="20911" spans="2:14" x14ac:dyDescent="0.25">
      <c r="B20911" s="4"/>
      <c r="C20911" s="23"/>
      <c r="D20911" s="6"/>
      <c r="E20911" s="6"/>
      <c r="F20911" s="6"/>
      <c r="G20911" s="6"/>
      <c r="L20911" s="15"/>
      <c r="M20911" s="15"/>
      <c r="N20911" s="15"/>
    </row>
    <row r="20912" spans="2:14" x14ac:dyDescent="0.25">
      <c r="B20912" s="4"/>
      <c r="C20912" s="23"/>
      <c r="D20912" s="6"/>
      <c r="E20912" s="6"/>
      <c r="F20912" s="6"/>
      <c r="G20912" s="6"/>
      <c r="L20912" s="15"/>
      <c r="M20912" s="15"/>
      <c r="N20912" s="15"/>
    </row>
    <row r="20913" spans="2:14" x14ac:dyDescent="0.25">
      <c r="B20913" s="4"/>
      <c r="C20913" s="23"/>
      <c r="D20913" s="6"/>
      <c r="E20913" s="6"/>
      <c r="F20913" s="6"/>
      <c r="G20913" s="6"/>
      <c r="L20913" s="15"/>
      <c r="M20913" s="15"/>
      <c r="N20913" s="15"/>
    </row>
    <row r="20914" spans="2:14" x14ac:dyDescent="0.25">
      <c r="B20914" s="4"/>
      <c r="C20914" s="23"/>
      <c r="D20914" s="6"/>
      <c r="E20914" s="6"/>
      <c r="F20914" s="6"/>
      <c r="G20914" s="6"/>
      <c r="L20914" s="15"/>
      <c r="M20914" s="15"/>
      <c r="N20914" s="15"/>
    </row>
    <row r="20915" spans="2:14" x14ac:dyDescent="0.25">
      <c r="B20915" s="4"/>
      <c r="C20915" s="23"/>
      <c r="D20915" s="6"/>
      <c r="E20915" s="6"/>
      <c r="F20915" s="6"/>
      <c r="G20915" s="6"/>
      <c r="L20915" s="15"/>
      <c r="M20915" s="15"/>
      <c r="N20915" s="15"/>
    </row>
    <row r="20916" spans="2:14" x14ac:dyDescent="0.25">
      <c r="B20916" s="4"/>
      <c r="C20916" s="23"/>
      <c r="D20916" s="6"/>
      <c r="E20916" s="6"/>
      <c r="F20916" s="6"/>
      <c r="G20916" s="6"/>
      <c r="L20916" s="15"/>
      <c r="M20916" s="15"/>
      <c r="N20916" s="15"/>
    </row>
    <row r="20917" spans="2:14" x14ac:dyDescent="0.25">
      <c r="B20917" s="4"/>
      <c r="C20917" s="23"/>
      <c r="D20917" s="6"/>
      <c r="E20917" s="6"/>
      <c r="F20917" s="6"/>
      <c r="G20917" s="6"/>
      <c r="L20917" s="15"/>
      <c r="M20917" s="15"/>
      <c r="N20917" s="15"/>
    </row>
    <row r="20918" spans="2:14" x14ac:dyDescent="0.25">
      <c r="B20918" s="4"/>
      <c r="C20918" s="23"/>
      <c r="D20918" s="6"/>
      <c r="E20918" s="6"/>
      <c r="F20918" s="6"/>
      <c r="G20918" s="6"/>
      <c r="L20918" s="15"/>
      <c r="M20918" s="15"/>
      <c r="N20918" s="15"/>
    </row>
    <row r="20919" spans="2:14" x14ac:dyDescent="0.25">
      <c r="B20919" s="4"/>
      <c r="C20919" s="23"/>
      <c r="D20919" s="6"/>
      <c r="E20919" s="6"/>
      <c r="F20919" s="6"/>
      <c r="G20919" s="6"/>
      <c r="L20919" s="15"/>
      <c r="M20919" s="15"/>
      <c r="N20919" s="15"/>
    </row>
    <row r="20920" spans="2:14" x14ac:dyDescent="0.25">
      <c r="B20920" s="4"/>
      <c r="C20920" s="23"/>
      <c r="D20920" s="6"/>
      <c r="E20920" s="6"/>
      <c r="F20920" s="6"/>
      <c r="G20920" s="6"/>
      <c r="L20920" s="15"/>
      <c r="M20920" s="15"/>
      <c r="N20920" s="15"/>
    </row>
    <row r="20921" spans="2:14" x14ac:dyDescent="0.25">
      <c r="B20921" s="4"/>
      <c r="C20921" s="23"/>
      <c r="D20921" s="6"/>
      <c r="E20921" s="6"/>
      <c r="F20921" s="6"/>
      <c r="G20921" s="6"/>
      <c r="L20921" s="15"/>
      <c r="M20921" s="15"/>
      <c r="N20921" s="15"/>
    </row>
    <row r="20922" spans="2:14" x14ac:dyDescent="0.25">
      <c r="B20922" s="4"/>
      <c r="C20922" s="23"/>
      <c r="D20922" s="6"/>
      <c r="E20922" s="6"/>
      <c r="F20922" s="6"/>
      <c r="G20922" s="6"/>
      <c r="L20922" s="15"/>
      <c r="M20922" s="15"/>
      <c r="N20922" s="15"/>
    </row>
    <row r="20923" spans="2:14" x14ac:dyDescent="0.25">
      <c r="B20923" s="4"/>
      <c r="C20923" s="23"/>
      <c r="D20923" s="6"/>
      <c r="E20923" s="6"/>
      <c r="F20923" s="6"/>
      <c r="G20923" s="6"/>
      <c r="L20923" s="15"/>
      <c r="M20923" s="15"/>
      <c r="N20923" s="15"/>
    </row>
    <row r="20924" spans="2:14" x14ac:dyDescent="0.25">
      <c r="B20924" s="4"/>
      <c r="C20924" s="23"/>
      <c r="D20924" s="6"/>
      <c r="E20924" s="6"/>
      <c r="F20924" s="6"/>
      <c r="G20924" s="6"/>
      <c r="L20924" s="15"/>
      <c r="M20924" s="15"/>
      <c r="N20924" s="15"/>
    </row>
    <row r="20925" spans="2:14" x14ac:dyDescent="0.25">
      <c r="B20925" s="4"/>
      <c r="C20925" s="23"/>
      <c r="D20925" s="6"/>
      <c r="E20925" s="6"/>
      <c r="F20925" s="6"/>
      <c r="G20925" s="6"/>
      <c r="L20925" s="15"/>
      <c r="M20925" s="15"/>
      <c r="N20925" s="15"/>
    </row>
    <row r="20926" spans="2:14" x14ac:dyDescent="0.25">
      <c r="B20926" s="4"/>
      <c r="C20926" s="23"/>
      <c r="D20926" s="6"/>
      <c r="E20926" s="6"/>
      <c r="F20926" s="6"/>
      <c r="G20926" s="6"/>
      <c r="L20926" s="15"/>
      <c r="M20926" s="15"/>
      <c r="N20926" s="15"/>
    </row>
    <row r="20927" spans="2:14" x14ac:dyDescent="0.25">
      <c r="B20927" s="4"/>
      <c r="C20927" s="23"/>
      <c r="D20927" s="6"/>
      <c r="E20927" s="6"/>
      <c r="F20927" s="6"/>
      <c r="G20927" s="6"/>
      <c r="L20927" s="15"/>
      <c r="M20927" s="15"/>
      <c r="N20927" s="15"/>
    </row>
    <row r="20928" spans="2:14" x14ac:dyDescent="0.25">
      <c r="B20928" s="4"/>
      <c r="C20928" s="23"/>
      <c r="D20928" s="6"/>
      <c r="E20928" s="6"/>
      <c r="F20928" s="6"/>
      <c r="G20928" s="6"/>
      <c r="L20928" s="15"/>
      <c r="M20928" s="15"/>
      <c r="N20928" s="15"/>
    </row>
    <row r="20929" spans="2:14" x14ac:dyDescent="0.25">
      <c r="B20929" s="4"/>
      <c r="C20929" s="23"/>
      <c r="D20929" s="6"/>
      <c r="E20929" s="6"/>
      <c r="F20929" s="6"/>
      <c r="G20929" s="6"/>
      <c r="L20929" s="15"/>
      <c r="M20929" s="15"/>
      <c r="N20929" s="15"/>
    </row>
    <row r="20930" spans="2:14" x14ac:dyDescent="0.25">
      <c r="B20930" s="4"/>
      <c r="C20930" s="23"/>
      <c r="D20930" s="6"/>
      <c r="E20930" s="6"/>
      <c r="F20930" s="6"/>
      <c r="G20930" s="6"/>
      <c r="L20930" s="15"/>
      <c r="M20930" s="15"/>
      <c r="N20930" s="15"/>
    </row>
    <row r="20931" spans="2:14" x14ac:dyDescent="0.25">
      <c r="B20931" s="4"/>
      <c r="C20931" s="23"/>
      <c r="D20931" s="6"/>
      <c r="E20931" s="6"/>
      <c r="F20931" s="6"/>
      <c r="G20931" s="6"/>
      <c r="L20931" s="15"/>
      <c r="M20931" s="15"/>
      <c r="N20931" s="15"/>
    </row>
    <row r="20932" spans="2:14" x14ac:dyDescent="0.25">
      <c r="B20932" s="4"/>
      <c r="C20932" s="23"/>
      <c r="D20932" s="6"/>
      <c r="E20932" s="6"/>
      <c r="F20932" s="6"/>
      <c r="G20932" s="6"/>
      <c r="L20932" s="15"/>
      <c r="M20932" s="15"/>
      <c r="N20932" s="15"/>
    </row>
    <row r="20933" spans="2:14" x14ac:dyDescent="0.25">
      <c r="B20933" s="4"/>
      <c r="C20933" s="23"/>
      <c r="D20933" s="6"/>
      <c r="E20933" s="6"/>
      <c r="F20933" s="6"/>
      <c r="G20933" s="6"/>
      <c r="L20933" s="15"/>
      <c r="M20933" s="15"/>
      <c r="N20933" s="15"/>
    </row>
    <row r="20934" spans="2:14" x14ac:dyDescent="0.25">
      <c r="B20934" s="4"/>
      <c r="C20934" s="23"/>
      <c r="D20934" s="6"/>
      <c r="E20934" s="6"/>
      <c r="F20934" s="6"/>
      <c r="G20934" s="6"/>
      <c r="L20934" s="15"/>
      <c r="M20934" s="15"/>
      <c r="N20934" s="15"/>
    </row>
    <row r="20935" spans="2:14" x14ac:dyDescent="0.25">
      <c r="B20935" s="4"/>
      <c r="C20935" s="23"/>
      <c r="D20935" s="6"/>
      <c r="E20935" s="6"/>
      <c r="F20935" s="6"/>
      <c r="G20935" s="6"/>
      <c r="L20935" s="15"/>
      <c r="M20935" s="15"/>
      <c r="N20935" s="15"/>
    </row>
    <row r="20936" spans="2:14" x14ac:dyDescent="0.25">
      <c r="B20936" s="4"/>
      <c r="C20936" s="23"/>
      <c r="D20936" s="6"/>
      <c r="E20936" s="6"/>
      <c r="F20936" s="6"/>
      <c r="G20936" s="6"/>
      <c r="L20936" s="15"/>
      <c r="M20936" s="15"/>
      <c r="N20936" s="15"/>
    </row>
    <row r="20937" spans="2:14" x14ac:dyDescent="0.25">
      <c r="B20937" s="4"/>
      <c r="C20937" s="23"/>
      <c r="D20937" s="6"/>
      <c r="E20937" s="6"/>
      <c r="F20937" s="6"/>
      <c r="G20937" s="6"/>
      <c r="L20937" s="15"/>
      <c r="M20937" s="15"/>
      <c r="N20937" s="15"/>
    </row>
    <row r="20938" spans="2:14" x14ac:dyDescent="0.25">
      <c r="B20938" s="4"/>
      <c r="C20938" s="23"/>
      <c r="D20938" s="6"/>
      <c r="E20938" s="6"/>
      <c r="F20938" s="6"/>
      <c r="G20938" s="6"/>
      <c r="L20938" s="15"/>
      <c r="M20938" s="15"/>
      <c r="N20938" s="15"/>
    </row>
    <row r="20939" spans="2:14" x14ac:dyDescent="0.25">
      <c r="B20939" s="4"/>
      <c r="C20939" s="23"/>
      <c r="D20939" s="6"/>
      <c r="E20939" s="6"/>
      <c r="F20939" s="6"/>
      <c r="G20939" s="6"/>
      <c r="L20939" s="15"/>
      <c r="M20939" s="15"/>
      <c r="N20939" s="15"/>
    </row>
    <row r="20940" spans="2:14" x14ac:dyDescent="0.25">
      <c r="B20940" s="4"/>
      <c r="C20940" s="23"/>
      <c r="D20940" s="6"/>
      <c r="E20940" s="6"/>
      <c r="F20940" s="6"/>
      <c r="G20940" s="6"/>
      <c r="L20940" s="15"/>
      <c r="M20940" s="15"/>
      <c r="N20940" s="15"/>
    </row>
    <row r="20941" spans="2:14" x14ac:dyDescent="0.25">
      <c r="B20941" s="4"/>
      <c r="C20941" s="23"/>
      <c r="D20941" s="6"/>
      <c r="E20941" s="6"/>
      <c r="F20941" s="6"/>
      <c r="G20941" s="6"/>
      <c r="L20941" s="15"/>
      <c r="M20941" s="15"/>
      <c r="N20941" s="15"/>
    </row>
    <row r="20942" spans="2:14" x14ac:dyDescent="0.25">
      <c r="B20942" s="4"/>
      <c r="C20942" s="23"/>
      <c r="D20942" s="6"/>
      <c r="E20942" s="6"/>
      <c r="F20942" s="6"/>
      <c r="G20942" s="6"/>
      <c r="L20942" s="15"/>
      <c r="M20942" s="15"/>
      <c r="N20942" s="15"/>
    </row>
    <row r="20943" spans="2:14" x14ac:dyDescent="0.25">
      <c r="B20943" s="4"/>
      <c r="C20943" s="23"/>
      <c r="D20943" s="6"/>
      <c r="E20943" s="6"/>
      <c r="F20943" s="6"/>
      <c r="G20943" s="6"/>
      <c r="L20943" s="15"/>
      <c r="M20943" s="15"/>
      <c r="N20943" s="15"/>
    </row>
    <row r="20944" spans="2:14" x14ac:dyDescent="0.25">
      <c r="B20944" s="4"/>
      <c r="C20944" s="23"/>
      <c r="D20944" s="6"/>
      <c r="E20944" s="6"/>
      <c r="F20944" s="6"/>
      <c r="G20944" s="6"/>
      <c r="L20944" s="15"/>
      <c r="M20944" s="15"/>
      <c r="N20944" s="15"/>
    </row>
    <row r="20945" spans="2:14" x14ac:dyDescent="0.25">
      <c r="B20945" s="4"/>
      <c r="C20945" s="23"/>
      <c r="D20945" s="6"/>
      <c r="E20945" s="6"/>
      <c r="F20945" s="6"/>
      <c r="G20945" s="6"/>
      <c r="L20945" s="15"/>
      <c r="M20945" s="15"/>
      <c r="N20945" s="15"/>
    </row>
    <row r="20946" spans="2:14" x14ac:dyDescent="0.25">
      <c r="B20946" s="4"/>
      <c r="C20946" s="23"/>
      <c r="D20946" s="6"/>
      <c r="E20946" s="6"/>
      <c r="F20946" s="6"/>
      <c r="G20946" s="6"/>
      <c r="L20946" s="15"/>
      <c r="M20946" s="15"/>
      <c r="N20946" s="15"/>
    </row>
    <row r="20947" spans="2:14" x14ac:dyDescent="0.25">
      <c r="B20947" s="4"/>
      <c r="C20947" s="23"/>
      <c r="D20947" s="6"/>
      <c r="E20947" s="6"/>
      <c r="F20947" s="6"/>
      <c r="G20947" s="6"/>
      <c r="L20947" s="15"/>
      <c r="M20947" s="15"/>
      <c r="N20947" s="15"/>
    </row>
    <row r="20948" spans="2:14" x14ac:dyDescent="0.25">
      <c r="B20948" s="4"/>
      <c r="C20948" s="23"/>
      <c r="D20948" s="6"/>
      <c r="E20948" s="6"/>
      <c r="F20948" s="6"/>
      <c r="G20948" s="6"/>
      <c r="L20948" s="15"/>
      <c r="M20948" s="15"/>
      <c r="N20948" s="15"/>
    </row>
    <row r="20949" spans="2:14" x14ac:dyDescent="0.25">
      <c r="B20949" s="4"/>
      <c r="C20949" s="23"/>
      <c r="D20949" s="6"/>
      <c r="E20949" s="6"/>
      <c r="F20949" s="6"/>
      <c r="G20949" s="6"/>
      <c r="L20949" s="15"/>
      <c r="M20949" s="15"/>
      <c r="N20949" s="15"/>
    </row>
    <row r="20950" spans="2:14" x14ac:dyDescent="0.25">
      <c r="B20950" s="4"/>
      <c r="C20950" s="23"/>
      <c r="D20950" s="6"/>
      <c r="E20950" s="6"/>
      <c r="F20950" s="6"/>
      <c r="G20950" s="6"/>
      <c r="L20950" s="15"/>
      <c r="M20950" s="15"/>
      <c r="N20950" s="15"/>
    </row>
    <row r="20951" spans="2:14" x14ac:dyDescent="0.25">
      <c r="B20951" s="4"/>
      <c r="C20951" s="23"/>
      <c r="D20951" s="6"/>
      <c r="E20951" s="6"/>
      <c r="F20951" s="6"/>
      <c r="G20951" s="6"/>
      <c r="L20951" s="15"/>
      <c r="M20951" s="15"/>
      <c r="N20951" s="15"/>
    </row>
    <row r="20952" spans="2:14" x14ac:dyDescent="0.25">
      <c r="B20952" s="4"/>
      <c r="C20952" s="23"/>
      <c r="D20952" s="6"/>
      <c r="E20952" s="6"/>
      <c r="F20952" s="6"/>
      <c r="G20952" s="6"/>
      <c r="L20952" s="15"/>
      <c r="M20952" s="15"/>
      <c r="N20952" s="15"/>
    </row>
    <row r="20953" spans="2:14" x14ac:dyDescent="0.25">
      <c r="B20953" s="4"/>
      <c r="C20953" s="23"/>
      <c r="D20953" s="6"/>
      <c r="E20953" s="6"/>
      <c r="F20953" s="6"/>
      <c r="G20953" s="6"/>
      <c r="L20953" s="15"/>
      <c r="M20953" s="15"/>
      <c r="N20953" s="15"/>
    </row>
    <row r="20954" spans="2:14" x14ac:dyDescent="0.25">
      <c r="B20954" s="4"/>
      <c r="C20954" s="23"/>
      <c r="D20954" s="6"/>
      <c r="E20954" s="6"/>
      <c r="F20954" s="6"/>
      <c r="G20954" s="6"/>
      <c r="L20954" s="15"/>
      <c r="M20954" s="15"/>
      <c r="N20954" s="15"/>
    </row>
    <row r="20955" spans="2:14" x14ac:dyDescent="0.25">
      <c r="B20955" s="4"/>
      <c r="C20955" s="23"/>
      <c r="D20955" s="6"/>
      <c r="E20955" s="6"/>
      <c r="F20955" s="6"/>
      <c r="G20955" s="6"/>
      <c r="L20955" s="15"/>
      <c r="M20955" s="15"/>
      <c r="N20955" s="15"/>
    </row>
    <row r="20956" spans="2:14" x14ac:dyDescent="0.25">
      <c r="B20956" s="4"/>
      <c r="C20956" s="23"/>
      <c r="D20956" s="6"/>
      <c r="E20956" s="6"/>
      <c r="F20956" s="6"/>
      <c r="G20956" s="6"/>
      <c r="L20956" s="15"/>
      <c r="M20956" s="15"/>
      <c r="N20956" s="15"/>
    </row>
    <row r="20957" spans="2:14" x14ac:dyDescent="0.25">
      <c r="B20957" s="4"/>
      <c r="C20957" s="23"/>
      <c r="D20957" s="6"/>
      <c r="E20957" s="6"/>
      <c r="F20957" s="6"/>
      <c r="G20957" s="6"/>
      <c r="L20957" s="15"/>
      <c r="M20957" s="15"/>
      <c r="N20957" s="15"/>
    </row>
    <row r="20958" spans="2:14" x14ac:dyDescent="0.25">
      <c r="B20958" s="4"/>
      <c r="C20958" s="23"/>
      <c r="D20958" s="6"/>
      <c r="E20958" s="6"/>
      <c r="F20958" s="6"/>
      <c r="G20958" s="6"/>
      <c r="L20958" s="15"/>
      <c r="M20958" s="15"/>
      <c r="N20958" s="15"/>
    </row>
    <row r="20959" spans="2:14" x14ac:dyDescent="0.25">
      <c r="B20959" s="4"/>
      <c r="C20959" s="23"/>
      <c r="D20959" s="6"/>
      <c r="E20959" s="6"/>
      <c r="F20959" s="6"/>
      <c r="G20959" s="6"/>
      <c r="L20959" s="15"/>
      <c r="M20959" s="15"/>
      <c r="N20959" s="15"/>
    </row>
    <row r="20960" spans="2:14" x14ac:dyDescent="0.25">
      <c r="B20960" s="4"/>
      <c r="C20960" s="23"/>
      <c r="D20960" s="6"/>
      <c r="E20960" s="6"/>
      <c r="F20960" s="6"/>
      <c r="G20960" s="6"/>
      <c r="L20960" s="15"/>
      <c r="M20960" s="15"/>
      <c r="N20960" s="15"/>
    </row>
    <row r="20961" spans="2:14" x14ac:dyDescent="0.25">
      <c r="B20961" s="4"/>
      <c r="C20961" s="23"/>
      <c r="D20961" s="6"/>
      <c r="E20961" s="6"/>
      <c r="F20961" s="6"/>
      <c r="G20961" s="6"/>
      <c r="L20961" s="15"/>
      <c r="M20961" s="15"/>
      <c r="N20961" s="15"/>
    </row>
    <row r="20962" spans="2:14" x14ac:dyDescent="0.25">
      <c r="B20962" s="4"/>
      <c r="C20962" s="23"/>
      <c r="D20962" s="6"/>
      <c r="E20962" s="6"/>
      <c r="F20962" s="6"/>
      <c r="G20962" s="6"/>
      <c r="L20962" s="15"/>
      <c r="M20962" s="15"/>
      <c r="N20962" s="15"/>
    </row>
    <row r="20963" spans="2:14" x14ac:dyDescent="0.25">
      <c r="B20963" s="4"/>
      <c r="C20963" s="23"/>
      <c r="D20963" s="6"/>
      <c r="E20963" s="6"/>
      <c r="F20963" s="6"/>
      <c r="G20963" s="6"/>
      <c r="L20963" s="15"/>
      <c r="M20963" s="15"/>
      <c r="N20963" s="15"/>
    </row>
    <row r="20964" spans="2:14" x14ac:dyDescent="0.25">
      <c r="B20964" s="4"/>
      <c r="C20964" s="23"/>
      <c r="D20964" s="6"/>
      <c r="E20964" s="6"/>
      <c r="F20964" s="6"/>
      <c r="G20964" s="6"/>
      <c r="L20964" s="15"/>
      <c r="M20964" s="15"/>
      <c r="N20964" s="15"/>
    </row>
    <row r="20965" spans="2:14" x14ac:dyDescent="0.25">
      <c r="B20965" s="4"/>
      <c r="C20965" s="23"/>
      <c r="D20965" s="6"/>
      <c r="E20965" s="6"/>
      <c r="F20965" s="6"/>
      <c r="G20965" s="6"/>
      <c r="L20965" s="15"/>
      <c r="M20965" s="15"/>
      <c r="N20965" s="15"/>
    </row>
    <row r="20966" spans="2:14" x14ac:dyDescent="0.25">
      <c r="B20966" s="4"/>
      <c r="C20966" s="23"/>
      <c r="D20966" s="6"/>
      <c r="E20966" s="6"/>
      <c r="F20966" s="6"/>
      <c r="G20966" s="6"/>
      <c r="L20966" s="15"/>
      <c r="M20966" s="15"/>
      <c r="N20966" s="15"/>
    </row>
    <row r="20967" spans="2:14" x14ac:dyDescent="0.25">
      <c r="B20967" s="4"/>
      <c r="C20967" s="23"/>
      <c r="D20967" s="6"/>
      <c r="E20967" s="6"/>
      <c r="F20967" s="6"/>
      <c r="G20967" s="6"/>
      <c r="L20967" s="15"/>
      <c r="M20967" s="15"/>
      <c r="N20967" s="15"/>
    </row>
    <row r="20968" spans="2:14" x14ac:dyDescent="0.25">
      <c r="B20968" s="4"/>
      <c r="C20968" s="23"/>
      <c r="D20968" s="6"/>
      <c r="E20968" s="6"/>
      <c r="F20968" s="6"/>
      <c r="G20968" s="6"/>
      <c r="L20968" s="15"/>
      <c r="M20968" s="15"/>
      <c r="N20968" s="15"/>
    </row>
    <row r="20969" spans="2:14" x14ac:dyDescent="0.25">
      <c r="B20969" s="4"/>
      <c r="C20969" s="23"/>
      <c r="D20969" s="6"/>
      <c r="E20969" s="6"/>
      <c r="F20969" s="6"/>
      <c r="G20969" s="6"/>
      <c r="L20969" s="15"/>
      <c r="M20969" s="15"/>
      <c r="N20969" s="15"/>
    </row>
    <row r="20970" spans="2:14" x14ac:dyDescent="0.25">
      <c r="B20970" s="4"/>
      <c r="C20970" s="23"/>
      <c r="D20970" s="6"/>
      <c r="E20970" s="6"/>
      <c r="F20970" s="6"/>
      <c r="G20970" s="6"/>
      <c r="L20970" s="15"/>
      <c r="M20970" s="15"/>
      <c r="N20970" s="15"/>
    </row>
    <row r="20971" spans="2:14" x14ac:dyDescent="0.25">
      <c r="B20971" s="4"/>
      <c r="C20971" s="23"/>
      <c r="D20971" s="6"/>
      <c r="E20971" s="6"/>
      <c r="F20971" s="6"/>
      <c r="G20971" s="6"/>
      <c r="L20971" s="15"/>
      <c r="M20971" s="15"/>
      <c r="N20971" s="15"/>
    </row>
    <row r="20972" spans="2:14" x14ac:dyDescent="0.25">
      <c r="B20972" s="4"/>
      <c r="C20972" s="23"/>
      <c r="D20972" s="6"/>
      <c r="E20972" s="6"/>
      <c r="F20972" s="6"/>
      <c r="G20972" s="6"/>
      <c r="L20972" s="15"/>
      <c r="M20972" s="15"/>
      <c r="N20972" s="15"/>
    </row>
    <row r="20973" spans="2:14" x14ac:dyDescent="0.25">
      <c r="B20973" s="4"/>
      <c r="C20973" s="23"/>
      <c r="D20973" s="6"/>
      <c r="E20973" s="6"/>
      <c r="F20973" s="6"/>
      <c r="G20973" s="6"/>
      <c r="L20973" s="15"/>
      <c r="M20973" s="15"/>
      <c r="N20973" s="15"/>
    </row>
    <row r="20974" spans="2:14" x14ac:dyDescent="0.25">
      <c r="B20974" s="4"/>
      <c r="C20974" s="23"/>
      <c r="D20974" s="6"/>
      <c r="E20974" s="6"/>
      <c r="F20974" s="6"/>
      <c r="G20974" s="6"/>
      <c r="L20974" s="15"/>
      <c r="M20974" s="15"/>
      <c r="N20974" s="15"/>
    </row>
    <row r="20975" spans="2:14" x14ac:dyDescent="0.25">
      <c r="B20975" s="4"/>
      <c r="C20975" s="23"/>
      <c r="D20975" s="6"/>
      <c r="E20975" s="6"/>
      <c r="F20975" s="6"/>
      <c r="G20975" s="6"/>
      <c r="L20975" s="15"/>
      <c r="M20975" s="15"/>
      <c r="N20975" s="15"/>
    </row>
    <row r="20976" spans="2:14" x14ac:dyDescent="0.25">
      <c r="B20976" s="4"/>
      <c r="C20976" s="23"/>
      <c r="D20976" s="6"/>
      <c r="E20976" s="6"/>
      <c r="F20976" s="6"/>
      <c r="G20976" s="6"/>
      <c r="L20976" s="15"/>
      <c r="M20976" s="15"/>
      <c r="N20976" s="15"/>
    </row>
    <row r="20977" spans="2:14" x14ac:dyDescent="0.25">
      <c r="B20977" s="4"/>
      <c r="C20977" s="23"/>
      <c r="D20977" s="6"/>
      <c r="E20977" s="6"/>
      <c r="F20977" s="6"/>
      <c r="G20977" s="6"/>
      <c r="L20977" s="15"/>
      <c r="M20977" s="15"/>
      <c r="N20977" s="15"/>
    </row>
    <row r="20978" spans="2:14" x14ac:dyDescent="0.25">
      <c r="B20978" s="4"/>
      <c r="C20978" s="23"/>
      <c r="D20978" s="6"/>
      <c r="E20978" s="6"/>
      <c r="F20978" s="6"/>
      <c r="G20978" s="6"/>
      <c r="L20978" s="15"/>
      <c r="M20978" s="15"/>
      <c r="N20978" s="15"/>
    </row>
    <row r="20979" spans="2:14" x14ac:dyDescent="0.25">
      <c r="B20979" s="4"/>
      <c r="C20979" s="23"/>
      <c r="D20979" s="6"/>
      <c r="E20979" s="6"/>
      <c r="F20979" s="6"/>
      <c r="G20979" s="6"/>
      <c r="L20979" s="15"/>
      <c r="M20979" s="15"/>
      <c r="N20979" s="15"/>
    </row>
    <row r="20980" spans="2:14" x14ac:dyDescent="0.25">
      <c r="B20980" s="4"/>
      <c r="C20980" s="23"/>
      <c r="D20980" s="6"/>
      <c r="E20980" s="6"/>
      <c r="F20980" s="6"/>
      <c r="G20980" s="6"/>
      <c r="L20980" s="15"/>
      <c r="M20980" s="15"/>
      <c r="N20980" s="15"/>
    </row>
    <row r="20981" spans="2:14" x14ac:dyDescent="0.25">
      <c r="B20981" s="4"/>
      <c r="C20981" s="23"/>
      <c r="D20981" s="6"/>
      <c r="E20981" s="6"/>
      <c r="F20981" s="6"/>
      <c r="G20981" s="6"/>
      <c r="L20981" s="15"/>
      <c r="M20981" s="15"/>
      <c r="N20981" s="15"/>
    </row>
    <row r="20982" spans="2:14" x14ac:dyDescent="0.25">
      <c r="B20982" s="4"/>
      <c r="C20982" s="23"/>
      <c r="D20982" s="6"/>
      <c r="E20982" s="6"/>
      <c r="F20982" s="6"/>
      <c r="G20982" s="6"/>
      <c r="L20982" s="15"/>
      <c r="M20982" s="15"/>
      <c r="N20982" s="15"/>
    </row>
    <row r="20983" spans="2:14" x14ac:dyDescent="0.25">
      <c r="B20983" s="4"/>
      <c r="C20983" s="23"/>
      <c r="D20983" s="6"/>
      <c r="E20983" s="6"/>
      <c r="F20983" s="6"/>
      <c r="G20983" s="6"/>
      <c r="L20983" s="15"/>
      <c r="M20983" s="15"/>
      <c r="N20983" s="15"/>
    </row>
    <row r="20984" spans="2:14" x14ac:dyDescent="0.25">
      <c r="B20984" s="4"/>
      <c r="C20984" s="23"/>
      <c r="D20984" s="6"/>
      <c r="E20984" s="6"/>
      <c r="F20984" s="6"/>
      <c r="G20984" s="6"/>
      <c r="L20984" s="15"/>
      <c r="M20984" s="15"/>
      <c r="N20984" s="15"/>
    </row>
    <row r="20985" spans="2:14" x14ac:dyDescent="0.25">
      <c r="B20985" s="4"/>
      <c r="C20985" s="23"/>
      <c r="D20985" s="6"/>
      <c r="E20985" s="6"/>
      <c r="F20985" s="6"/>
      <c r="G20985" s="6"/>
      <c r="L20985" s="15"/>
      <c r="M20985" s="15"/>
      <c r="N20985" s="15"/>
    </row>
    <row r="20986" spans="2:14" x14ac:dyDescent="0.25">
      <c r="B20986" s="4"/>
      <c r="C20986" s="23"/>
      <c r="D20986" s="6"/>
      <c r="E20986" s="6"/>
      <c r="F20986" s="6"/>
      <c r="G20986" s="6"/>
      <c r="L20986" s="15"/>
      <c r="M20986" s="15"/>
      <c r="N20986" s="15"/>
    </row>
    <row r="20987" spans="2:14" x14ac:dyDescent="0.25">
      <c r="B20987" s="4"/>
      <c r="C20987" s="23"/>
      <c r="D20987" s="6"/>
      <c r="E20987" s="6"/>
      <c r="F20987" s="6"/>
      <c r="G20987" s="6"/>
      <c r="L20987" s="15"/>
      <c r="M20987" s="15"/>
      <c r="N20987" s="15"/>
    </row>
    <row r="20988" spans="2:14" x14ac:dyDescent="0.25">
      <c r="B20988" s="4"/>
      <c r="C20988" s="23"/>
      <c r="D20988" s="6"/>
      <c r="E20988" s="6"/>
      <c r="F20988" s="6"/>
      <c r="G20988" s="6"/>
      <c r="L20988" s="15"/>
      <c r="M20988" s="15"/>
      <c r="N20988" s="15"/>
    </row>
    <row r="20989" spans="2:14" x14ac:dyDescent="0.25">
      <c r="B20989" s="4"/>
      <c r="C20989" s="23"/>
      <c r="D20989" s="6"/>
      <c r="E20989" s="6"/>
      <c r="F20989" s="6"/>
      <c r="G20989" s="6"/>
      <c r="L20989" s="15"/>
      <c r="M20989" s="15"/>
      <c r="N20989" s="15"/>
    </row>
    <row r="20990" spans="2:14" x14ac:dyDescent="0.25">
      <c r="B20990" s="4"/>
      <c r="C20990" s="23"/>
      <c r="D20990" s="6"/>
      <c r="E20990" s="6"/>
      <c r="F20990" s="6"/>
      <c r="G20990" s="6"/>
      <c r="L20990" s="15"/>
      <c r="M20990" s="15"/>
      <c r="N20990" s="15"/>
    </row>
    <row r="20991" spans="2:14" x14ac:dyDescent="0.25">
      <c r="B20991" s="4"/>
      <c r="C20991" s="23"/>
      <c r="D20991" s="6"/>
      <c r="E20991" s="6"/>
      <c r="F20991" s="6"/>
      <c r="G20991" s="6"/>
      <c r="L20991" s="15"/>
      <c r="M20991" s="15"/>
      <c r="N20991" s="15"/>
    </row>
    <row r="20992" spans="2:14" x14ac:dyDescent="0.25">
      <c r="B20992" s="4"/>
      <c r="C20992" s="23"/>
      <c r="D20992" s="6"/>
      <c r="E20992" s="6"/>
      <c r="F20992" s="6"/>
      <c r="G20992" s="6"/>
      <c r="L20992" s="15"/>
      <c r="M20992" s="15"/>
      <c r="N20992" s="15"/>
    </row>
    <row r="20993" spans="2:14" x14ac:dyDescent="0.25">
      <c r="B20993" s="4"/>
      <c r="C20993" s="23"/>
      <c r="D20993" s="6"/>
      <c r="E20993" s="6"/>
      <c r="F20993" s="6"/>
      <c r="G20993" s="6"/>
      <c r="L20993" s="15"/>
      <c r="M20993" s="15"/>
      <c r="N20993" s="15"/>
    </row>
    <row r="20994" spans="2:14" x14ac:dyDescent="0.25">
      <c r="B20994" s="4"/>
      <c r="C20994" s="23"/>
      <c r="D20994" s="6"/>
      <c r="E20994" s="6"/>
      <c r="F20994" s="6"/>
      <c r="G20994" s="6"/>
      <c r="L20994" s="15"/>
      <c r="M20994" s="15"/>
      <c r="N20994" s="15"/>
    </row>
    <row r="20995" spans="2:14" x14ac:dyDescent="0.25">
      <c r="B20995" s="4"/>
      <c r="C20995" s="23"/>
      <c r="D20995" s="6"/>
      <c r="E20995" s="6"/>
      <c r="F20995" s="6"/>
      <c r="G20995" s="6"/>
      <c r="L20995" s="15"/>
      <c r="M20995" s="15"/>
      <c r="N20995" s="15"/>
    </row>
    <row r="20996" spans="2:14" x14ac:dyDescent="0.25">
      <c r="B20996" s="4"/>
      <c r="C20996" s="23"/>
      <c r="D20996" s="6"/>
      <c r="E20996" s="6"/>
      <c r="F20996" s="6"/>
      <c r="G20996" s="6"/>
      <c r="L20996" s="15"/>
      <c r="M20996" s="15"/>
      <c r="N20996" s="15"/>
    </row>
    <row r="20997" spans="2:14" x14ac:dyDescent="0.25">
      <c r="B20997" s="4"/>
      <c r="C20997" s="23"/>
      <c r="D20997" s="6"/>
      <c r="E20997" s="6"/>
      <c r="F20997" s="6"/>
      <c r="G20997" s="6"/>
      <c r="L20997" s="15"/>
      <c r="M20997" s="15"/>
      <c r="N20997" s="15"/>
    </row>
    <row r="20998" spans="2:14" x14ac:dyDescent="0.25">
      <c r="B20998" s="4"/>
      <c r="C20998" s="23"/>
      <c r="D20998" s="6"/>
      <c r="E20998" s="6"/>
      <c r="F20998" s="6"/>
      <c r="G20998" s="6"/>
      <c r="L20998" s="15"/>
      <c r="M20998" s="15"/>
      <c r="N20998" s="15"/>
    </row>
    <row r="20999" spans="2:14" x14ac:dyDescent="0.25">
      <c r="B20999" s="4"/>
      <c r="C20999" s="23"/>
      <c r="D20999" s="6"/>
      <c r="E20999" s="6"/>
      <c r="F20999" s="6"/>
      <c r="G20999" s="6"/>
      <c r="L20999" s="15"/>
      <c r="M20999" s="15"/>
      <c r="N20999" s="15"/>
    </row>
    <row r="21000" spans="2:14" x14ac:dyDescent="0.25">
      <c r="B21000" s="4"/>
      <c r="C21000" s="23"/>
      <c r="D21000" s="6"/>
      <c r="E21000" s="6"/>
      <c r="F21000" s="6"/>
      <c r="G21000" s="6"/>
      <c r="L21000" s="15"/>
      <c r="M21000" s="15"/>
      <c r="N21000" s="15"/>
    </row>
    <row r="21001" spans="2:14" x14ac:dyDescent="0.25">
      <c r="B21001" s="4"/>
      <c r="C21001" s="23"/>
      <c r="D21001" s="6"/>
      <c r="E21001" s="6"/>
      <c r="F21001" s="6"/>
      <c r="G21001" s="6"/>
      <c r="L21001" s="15"/>
      <c r="M21001" s="15"/>
      <c r="N21001" s="15"/>
    </row>
    <row r="21002" spans="2:14" x14ac:dyDescent="0.25">
      <c r="B21002" s="4"/>
      <c r="C21002" s="23"/>
      <c r="D21002" s="6"/>
      <c r="E21002" s="6"/>
      <c r="F21002" s="6"/>
      <c r="G21002" s="6"/>
      <c r="L21002" s="15"/>
      <c r="M21002" s="15"/>
      <c r="N21002" s="15"/>
    </row>
    <row r="21003" spans="2:14" x14ac:dyDescent="0.25">
      <c r="B21003" s="4"/>
      <c r="C21003" s="23"/>
      <c r="D21003" s="6"/>
      <c r="E21003" s="6"/>
      <c r="F21003" s="6"/>
      <c r="G21003" s="6"/>
      <c r="L21003" s="15"/>
      <c r="M21003" s="15"/>
      <c r="N21003" s="15"/>
    </row>
    <row r="21004" spans="2:14" x14ac:dyDescent="0.25">
      <c r="B21004" s="4"/>
      <c r="C21004" s="23"/>
      <c r="D21004" s="6"/>
      <c r="E21004" s="6"/>
      <c r="F21004" s="6"/>
      <c r="G21004" s="6"/>
      <c r="L21004" s="15"/>
      <c r="M21004" s="15"/>
      <c r="N21004" s="15"/>
    </row>
    <row r="21005" spans="2:14" x14ac:dyDescent="0.25">
      <c r="B21005" s="4"/>
      <c r="C21005" s="23"/>
      <c r="D21005" s="6"/>
      <c r="E21005" s="6"/>
      <c r="F21005" s="6"/>
      <c r="G21005" s="6"/>
      <c r="L21005" s="15"/>
      <c r="M21005" s="15"/>
      <c r="N21005" s="15"/>
    </row>
    <row r="21006" spans="2:14" x14ac:dyDescent="0.25">
      <c r="B21006" s="4"/>
      <c r="C21006" s="23"/>
      <c r="D21006" s="6"/>
      <c r="E21006" s="6"/>
      <c r="F21006" s="6"/>
      <c r="G21006" s="6"/>
      <c r="L21006" s="15"/>
      <c r="M21006" s="15"/>
      <c r="N21006" s="15"/>
    </row>
    <row r="21007" spans="2:14" x14ac:dyDescent="0.25">
      <c r="B21007" s="4"/>
      <c r="C21007" s="23"/>
      <c r="D21007" s="6"/>
      <c r="E21007" s="6"/>
      <c r="F21007" s="6"/>
      <c r="G21007" s="6"/>
      <c r="L21007" s="15"/>
      <c r="M21007" s="15"/>
      <c r="N21007" s="15"/>
    </row>
    <row r="21008" spans="2:14" x14ac:dyDescent="0.25">
      <c r="B21008" s="4"/>
      <c r="C21008" s="23"/>
      <c r="D21008" s="6"/>
      <c r="E21008" s="6"/>
      <c r="F21008" s="6"/>
      <c r="G21008" s="6"/>
      <c r="L21008" s="15"/>
      <c r="M21008" s="15"/>
      <c r="N21008" s="15"/>
    </row>
    <row r="21009" spans="2:14" x14ac:dyDescent="0.25">
      <c r="B21009" s="4"/>
      <c r="C21009" s="23"/>
      <c r="D21009" s="6"/>
      <c r="E21009" s="6"/>
      <c r="F21009" s="6"/>
      <c r="G21009" s="6"/>
      <c r="L21009" s="15"/>
      <c r="M21009" s="15"/>
      <c r="N21009" s="15"/>
    </row>
    <row r="21010" spans="2:14" x14ac:dyDescent="0.25">
      <c r="B21010" s="4"/>
      <c r="C21010" s="23"/>
      <c r="D21010" s="6"/>
      <c r="E21010" s="6"/>
      <c r="F21010" s="6"/>
      <c r="G21010" s="6"/>
      <c r="L21010" s="15"/>
      <c r="M21010" s="15"/>
      <c r="N21010" s="15"/>
    </row>
    <row r="21011" spans="2:14" x14ac:dyDescent="0.25">
      <c r="B21011" s="4"/>
      <c r="C21011" s="23"/>
      <c r="D21011" s="6"/>
      <c r="E21011" s="6"/>
      <c r="F21011" s="6"/>
      <c r="G21011" s="6"/>
      <c r="L21011" s="15"/>
      <c r="M21011" s="15"/>
      <c r="N21011" s="15"/>
    </row>
    <row r="21012" spans="2:14" x14ac:dyDescent="0.25">
      <c r="B21012" s="4"/>
      <c r="C21012" s="23"/>
      <c r="D21012" s="6"/>
      <c r="E21012" s="6"/>
      <c r="F21012" s="6"/>
      <c r="G21012" s="6"/>
      <c r="L21012" s="15"/>
      <c r="M21012" s="15"/>
      <c r="N21012" s="15"/>
    </row>
    <row r="21013" spans="2:14" x14ac:dyDescent="0.25">
      <c r="B21013" s="4"/>
      <c r="C21013" s="23"/>
      <c r="D21013" s="6"/>
      <c r="E21013" s="6"/>
      <c r="F21013" s="6"/>
      <c r="G21013" s="6"/>
      <c r="L21013" s="15"/>
      <c r="M21013" s="15"/>
      <c r="N21013" s="15"/>
    </row>
    <row r="21014" spans="2:14" x14ac:dyDescent="0.25">
      <c r="B21014" s="4"/>
      <c r="C21014" s="23"/>
      <c r="D21014" s="6"/>
      <c r="E21014" s="6"/>
      <c r="F21014" s="6"/>
      <c r="G21014" s="6"/>
      <c r="L21014" s="15"/>
      <c r="M21014" s="15"/>
      <c r="N21014" s="15"/>
    </row>
    <row r="21015" spans="2:14" x14ac:dyDescent="0.25">
      <c r="B21015" s="4"/>
      <c r="C21015" s="23"/>
      <c r="D21015" s="6"/>
      <c r="E21015" s="6"/>
      <c r="F21015" s="6"/>
      <c r="G21015" s="6"/>
      <c r="L21015" s="15"/>
      <c r="M21015" s="15"/>
      <c r="N21015" s="15"/>
    </row>
    <row r="21016" spans="2:14" x14ac:dyDescent="0.25">
      <c r="B21016" s="4"/>
      <c r="C21016" s="23"/>
      <c r="D21016" s="6"/>
      <c r="E21016" s="6"/>
      <c r="F21016" s="6"/>
      <c r="G21016" s="6"/>
      <c r="L21016" s="15"/>
      <c r="M21016" s="15"/>
      <c r="N21016" s="15"/>
    </row>
    <row r="21017" spans="2:14" x14ac:dyDescent="0.25">
      <c r="B21017" s="4"/>
      <c r="C21017" s="23"/>
      <c r="D21017" s="6"/>
      <c r="E21017" s="6"/>
      <c r="F21017" s="6"/>
      <c r="G21017" s="6"/>
      <c r="L21017" s="15"/>
      <c r="M21017" s="15"/>
      <c r="N21017" s="15"/>
    </row>
    <row r="21018" spans="2:14" x14ac:dyDescent="0.25">
      <c r="B21018" s="4"/>
      <c r="C21018" s="23"/>
      <c r="D21018" s="6"/>
      <c r="E21018" s="6"/>
      <c r="F21018" s="6"/>
      <c r="G21018" s="6"/>
      <c r="L21018" s="15"/>
      <c r="M21018" s="15"/>
      <c r="N21018" s="15"/>
    </row>
    <row r="21019" spans="2:14" x14ac:dyDescent="0.25">
      <c r="B21019" s="4"/>
      <c r="C21019" s="23"/>
      <c r="D21019" s="6"/>
      <c r="E21019" s="6"/>
      <c r="F21019" s="6"/>
      <c r="G21019" s="6"/>
      <c r="L21019" s="15"/>
      <c r="M21019" s="15"/>
      <c r="N21019" s="15"/>
    </row>
    <row r="21020" spans="2:14" x14ac:dyDescent="0.25">
      <c r="B21020" s="4"/>
      <c r="C21020" s="23"/>
      <c r="D21020" s="6"/>
      <c r="E21020" s="6"/>
      <c r="F21020" s="6"/>
      <c r="G21020" s="6"/>
      <c r="L21020" s="15"/>
      <c r="M21020" s="15"/>
      <c r="N21020" s="15"/>
    </row>
    <row r="21021" spans="2:14" x14ac:dyDescent="0.25">
      <c r="B21021" s="4"/>
      <c r="C21021" s="23"/>
      <c r="D21021" s="6"/>
      <c r="E21021" s="6"/>
      <c r="F21021" s="6"/>
      <c r="G21021" s="6"/>
      <c r="L21021" s="15"/>
      <c r="M21021" s="15"/>
      <c r="N21021" s="15"/>
    </row>
    <row r="21022" spans="2:14" x14ac:dyDescent="0.25">
      <c r="B21022" s="4"/>
      <c r="C21022" s="23"/>
      <c r="D21022" s="6"/>
      <c r="E21022" s="6"/>
      <c r="F21022" s="6"/>
      <c r="G21022" s="6"/>
      <c r="L21022" s="15"/>
      <c r="M21022" s="15"/>
      <c r="N21022" s="15"/>
    </row>
    <row r="21023" spans="2:14" x14ac:dyDescent="0.25">
      <c r="B21023" s="4"/>
      <c r="C21023" s="23"/>
      <c r="D21023" s="6"/>
      <c r="E21023" s="6"/>
      <c r="F21023" s="6"/>
      <c r="G21023" s="6"/>
      <c r="L21023" s="15"/>
      <c r="M21023" s="15"/>
      <c r="N21023" s="15"/>
    </row>
    <row r="21024" spans="2:14" x14ac:dyDescent="0.25">
      <c r="B21024" s="4"/>
      <c r="C21024" s="23"/>
      <c r="D21024" s="6"/>
      <c r="E21024" s="6"/>
      <c r="F21024" s="6"/>
      <c r="G21024" s="6"/>
      <c r="L21024" s="15"/>
      <c r="M21024" s="15"/>
      <c r="N21024" s="15"/>
    </row>
    <row r="21025" spans="2:14" x14ac:dyDescent="0.25">
      <c r="B21025" s="4"/>
      <c r="C21025" s="23"/>
      <c r="D21025" s="6"/>
      <c r="E21025" s="6"/>
      <c r="F21025" s="6"/>
      <c r="G21025" s="6"/>
      <c r="L21025" s="15"/>
      <c r="M21025" s="15"/>
      <c r="N21025" s="15"/>
    </row>
    <row r="21026" spans="2:14" x14ac:dyDescent="0.25">
      <c r="B21026" s="4"/>
      <c r="C21026" s="23"/>
      <c r="D21026" s="6"/>
      <c r="E21026" s="6"/>
      <c r="F21026" s="6"/>
      <c r="G21026" s="6"/>
      <c r="L21026" s="15"/>
      <c r="M21026" s="15"/>
      <c r="N21026" s="15"/>
    </row>
    <row r="21027" spans="2:14" x14ac:dyDescent="0.25">
      <c r="B21027" s="4"/>
      <c r="C21027" s="23"/>
      <c r="D21027" s="6"/>
      <c r="E21027" s="6"/>
      <c r="F21027" s="6"/>
      <c r="G21027" s="6"/>
      <c r="L21027" s="15"/>
      <c r="M21027" s="15"/>
      <c r="N21027" s="15"/>
    </row>
    <row r="21028" spans="2:14" x14ac:dyDescent="0.25">
      <c r="B21028" s="4"/>
      <c r="C21028" s="23"/>
      <c r="D21028" s="6"/>
      <c r="E21028" s="6"/>
      <c r="F21028" s="6"/>
      <c r="G21028" s="6"/>
      <c r="L21028" s="15"/>
      <c r="M21028" s="15"/>
      <c r="N21028" s="15"/>
    </row>
    <row r="21029" spans="2:14" x14ac:dyDescent="0.25">
      <c r="B21029" s="4"/>
      <c r="C21029" s="23"/>
      <c r="D21029" s="6"/>
      <c r="E21029" s="6"/>
      <c r="F21029" s="6"/>
      <c r="G21029" s="6"/>
      <c r="L21029" s="15"/>
      <c r="M21029" s="15"/>
      <c r="N21029" s="15"/>
    </row>
    <row r="21030" spans="2:14" x14ac:dyDescent="0.25">
      <c r="B21030" s="4"/>
      <c r="C21030" s="23"/>
      <c r="D21030" s="6"/>
      <c r="E21030" s="6"/>
      <c r="F21030" s="6"/>
      <c r="G21030" s="6"/>
      <c r="L21030" s="15"/>
      <c r="M21030" s="15"/>
      <c r="N21030" s="15"/>
    </row>
    <row r="21031" spans="2:14" x14ac:dyDescent="0.25">
      <c r="B21031" s="4"/>
      <c r="C21031" s="23"/>
      <c r="D21031" s="6"/>
      <c r="E21031" s="6"/>
      <c r="F21031" s="6"/>
      <c r="G21031" s="6"/>
      <c r="L21031" s="15"/>
      <c r="M21031" s="15"/>
      <c r="N21031" s="15"/>
    </row>
    <row r="21032" spans="2:14" x14ac:dyDescent="0.25">
      <c r="B21032" s="4"/>
      <c r="C21032" s="23"/>
      <c r="D21032" s="6"/>
      <c r="E21032" s="6"/>
      <c r="F21032" s="6"/>
      <c r="G21032" s="6"/>
      <c r="L21032" s="15"/>
      <c r="M21032" s="15"/>
      <c r="N21032" s="15"/>
    </row>
    <row r="21033" spans="2:14" x14ac:dyDescent="0.25">
      <c r="B21033" s="4"/>
      <c r="C21033" s="23"/>
      <c r="D21033" s="6"/>
      <c r="E21033" s="6"/>
      <c r="F21033" s="6"/>
      <c r="G21033" s="6"/>
      <c r="L21033" s="15"/>
      <c r="M21033" s="15"/>
      <c r="N21033" s="15"/>
    </row>
    <row r="21034" spans="2:14" x14ac:dyDescent="0.25">
      <c r="B21034" s="4"/>
      <c r="C21034" s="23"/>
      <c r="D21034" s="6"/>
      <c r="E21034" s="6"/>
      <c r="F21034" s="6"/>
      <c r="G21034" s="6"/>
      <c r="L21034" s="15"/>
      <c r="M21034" s="15"/>
      <c r="N21034" s="15"/>
    </row>
    <row r="21035" spans="2:14" x14ac:dyDescent="0.25">
      <c r="B21035" s="4"/>
      <c r="C21035" s="23"/>
      <c r="D21035" s="6"/>
      <c r="E21035" s="6"/>
      <c r="F21035" s="6"/>
      <c r="G21035" s="6"/>
      <c r="L21035" s="15"/>
      <c r="M21035" s="15"/>
      <c r="N21035" s="15"/>
    </row>
    <row r="21036" spans="2:14" x14ac:dyDescent="0.25">
      <c r="B21036" s="4"/>
      <c r="C21036" s="23"/>
      <c r="D21036" s="6"/>
      <c r="E21036" s="6"/>
      <c r="F21036" s="6"/>
      <c r="G21036" s="6"/>
      <c r="L21036" s="15"/>
      <c r="M21036" s="15"/>
      <c r="N21036" s="15"/>
    </row>
    <row r="21037" spans="2:14" x14ac:dyDescent="0.25">
      <c r="B21037" s="4"/>
      <c r="C21037" s="23"/>
      <c r="D21037" s="6"/>
      <c r="E21037" s="6"/>
      <c r="F21037" s="6"/>
      <c r="G21037" s="6"/>
      <c r="L21037" s="15"/>
      <c r="M21037" s="15"/>
      <c r="N21037" s="15"/>
    </row>
    <row r="21038" spans="2:14" x14ac:dyDescent="0.25">
      <c r="B21038" s="4"/>
      <c r="C21038" s="23"/>
      <c r="D21038" s="6"/>
      <c r="E21038" s="6"/>
      <c r="F21038" s="6"/>
      <c r="G21038" s="6"/>
      <c r="L21038" s="15"/>
      <c r="M21038" s="15"/>
      <c r="N21038" s="15"/>
    </row>
    <row r="21039" spans="2:14" x14ac:dyDescent="0.25">
      <c r="B21039" s="4"/>
      <c r="C21039" s="23"/>
      <c r="D21039" s="6"/>
      <c r="E21039" s="6"/>
      <c r="F21039" s="6"/>
      <c r="G21039" s="6"/>
      <c r="L21039" s="15"/>
      <c r="M21039" s="15"/>
      <c r="N21039" s="15"/>
    </row>
    <row r="21040" spans="2:14" x14ac:dyDescent="0.25">
      <c r="B21040" s="4"/>
      <c r="C21040" s="23"/>
      <c r="D21040" s="6"/>
      <c r="E21040" s="6"/>
      <c r="F21040" s="6"/>
      <c r="G21040" s="6"/>
      <c r="L21040" s="15"/>
      <c r="M21040" s="15"/>
      <c r="N21040" s="15"/>
    </row>
    <row r="21041" spans="2:14" x14ac:dyDescent="0.25">
      <c r="B21041" s="4"/>
      <c r="C21041" s="23"/>
      <c r="D21041" s="6"/>
      <c r="E21041" s="6"/>
      <c r="F21041" s="6"/>
      <c r="G21041" s="6"/>
      <c r="L21041" s="15"/>
      <c r="M21041" s="15"/>
      <c r="N21041" s="15"/>
    </row>
    <row r="21042" spans="2:14" x14ac:dyDescent="0.25">
      <c r="B21042" s="4"/>
      <c r="C21042" s="23"/>
      <c r="D21042" s="6"/>
      <c r="E21042" s="6"/>
      <c r="F21042" s="6"/>
      <c r="G21042" s="6"/>
      <c r="L21042" s="15"/>
      <c r="M21042" s="15"/>
      <c r="N21042" s="15"/>
    </row>
    <row r="21043" spans="2:14" x14ac:dyDescent="0.25">
      <c r="B21043" s="4"/>
      <c r="C21043" s="23"/>
      <c r="D21043" s="6"/>
      <c r="E21043" s="6"/>
      <c r="F21043" s="6"/>
      <c r="G21043" s="6"/>
      <c r="L21043" s="15"/>
      <c r="M21043" s="15"/>
      <c r="N21043" s="15"/>
    </row>
    <row r="21044" spans="2:14" x14ac:dyDescent="0.25">
      <c r="B21044" s="4"/>
      <c r="C21044" s="23"/>
      <c r="D21044" s="6"/>
      <c r="E21044" s="6"/>
      <c r="F21044" s="6"/>
      <c r="G21044" s="6"/>
      <c r="L21044" s="15"/>
      <c r="M21044" s="15"/>
      <c r="N21044" s="15"/>
    </row>
    <row r="21045" spans="2:14" x14ac:dyDescent="0.25">
      <c r="B21045" s="4"/>
      <c r="C21045" s="23"/>
      <c r="D21045" s="6"/>
      <c r="E21045" s="6"/>
      <c r="F21045" s="6"/>
      <c r="G21045" s="6"/>
      <c r="L21045" s="15"/>
      <c r="M21045" s="15"/>
      <c r="N21045" s="15"/>
    </row>
    <row r="21046" spans="2:14" x14ac:dyDescent="0.25">
      <c r="B21046" s="4"/>
      <c r="C21046" s="23"/>
      <c r="D21046" s="6"/>
      <c r="E21046" s="6"/>
      <c r="F21046" s="6"/>
      <c r="G21046" s="6"/>
      <c r="L21046" s="15"/>
      <c r="M21046" s="15"/>
      <c r="N21046" s="15"/>
    </row>
    <row r="21047" spans="2:14" x14ac:dyDescent="0.25">
      <c r="B21047" s="4"/>
      <c r="C21047" s="23"/>
      <c r="D21047" s="6"/>
      <c r="E21047" s="6"/>
      <c r="F21047" s="6"/>
      <c r="G21047" s="6"/>
      <c r="L21047" s="15"/>
      <c r="M21047" s="15"/>
      <c r="N21047" s="15"/>
    </row>
    <row r="21048" spans="2:14" x14ac:dyDescent="0.25">
      <c r="B21048" s="4"/>
      <c r="C21048" s="23"/>
      <c r="D21048" s="6"/>
      <c r="E21048" s="6"/>
      <c r="F21048" s="6"/>
      <c r="G21048" s="6"/>
      <c r="L21048" s="15"/>
      <c r="M21048" s="15"/>
      <c r="N21048" s="15"/>
    </row>
    <row r="21049" spans="2:14" x14ac:dyDescent="0.25">
      <c r="B21049" s="4"/>
      <c r="C21049" s="23"/>
      <c r="D21049" s="6"/>
      <c r="E21049" s="6"/>
      <c r="F21049" s="6"/>
      <c r="G21049" s="6"/>
      <c r="L21049" s="15"/>
      <c r="M21049" s="15"/>
      <c r="N21049" s="15"/>
    </row>
    <row r="21050" spans="2:14" x14ac:dyDescent="0.25">
      <c r="B21050" s="4"/>
      <c r="C21050" s="23"/>
      <c r="D21050" s="6"/>
      <c r="E21050" s="6"/>
      <c r="F21050" s="6"/>
      <c r="G21050" s="6"/>
      <c r="L21050" s="15"/>
      <c r="M21050" s="15"/>
      <c r="N21050" s="15"/>
    </row>
    <row r="21051" spans="2:14" x14ac:dyDescent="0.25">
      <c r="B21051" s="4"/>
      <c r="C21051" s="23"/>
      <c r="D21051" s="6"/>
      <c r="E21051" s="6"/>
      <c r="F21051" s="6"/>
      <c r="G21051" s="6"/>
      <c r="L21051" s="15"/>
      <c r="M21051" s="15"/>
      <c r="N21051" s="15"/>
    </row>
    <row r="21052" spans="2:14" x14ac:dyDescent="0.25">
      <c r="B21052" s="4"/>
      <c r="C21052" s="23"/>
      <c r="D21052" s="6"/>
      <c r="E21052" s="6"/>
      <c r="F21052" s="6"/>
      <c r="G21052" s="6"/>
      <c r="L21052" s="15"/>
      <c r="M21052" s="15"/>
      <c r="N21052" s="15"/>
    </row>
    <row r="21053" spans="2:14" x14ac:dyDescent="0.25">
      <c r="B21053" s="4"/>
      <c r="C21053" s="23"/>
      <c r="D21053" s="6"/>
      <c r="E21053" s="6"/>
      <c r="F21053" s="6"/>
      <c r="G21053" s="6"/>
      <c r="L21053" s="15"/>
      <c r="M21053" s="15"/>
      <c r="N21053" s="15"/>
    </row>
    <row r="21054" spans="2:14" x14ac:dyDescent="0.25">
      <c r="B21054" s="4"/>
      <c r="C21054" s="23"/>
      <c r="D21054" s="6"/>
      <c r="E21054" s="6"/>
      <c r="F21054" s="6"/>
      <c r="G21054" s="6"/>
      <c r="L21054" s="15"/>
      <c r="M21054" s="15"/>
      <c r="N21054" s="15"/>
    </row>
    <row r="21055" spans="2:14" x14ac:dyDescent="0.25">
      <c r="B21055" s="4"/>
      <c r="C21055" s="23"/>
      <c r="D21055" s="6"/>
      <c r="E21055" s="6"/>
      <c r="F21055" s="6"/>
      <c r="G21055" s="6"/>
      <c r="L21055" s="15"/>
      <c r="M21055" s="15"/>
      <c r="N21055" s="15"/>
    </row>
    <row r="21056" spans="2:14" x14ac:dyDescent="0.25">
      <c r="B21056" s="4"/>
      <c r="C21056" s="23"/>
      <c r="D21056" s="6"/>
      <c r="E21056" s="6"/>
      <c r="F21056" s="6"/>
      <c r="G21056" s="6"/>
      <c r="L21056" s="15"/>
      <c r="M21056" s="15"/>
      <c r="N21056" s="15"/>
    </row>
    <row r="21057" spans="2:14" x14ac:dyDescent="0.25">
      <c r="B21057" s="4"/>
      <c r="C21057" s="23"/>
      <c r="D21057" s="6"/>
      <c r="E21057" s="6"/>
      <c r="F21057" s="6"/>
      <c r="G21057" s="6"/>
      <c r="L21057" s="15"/>
      <c r="M21057" s="15"/>
      <c r="N21057" s="15"/>
    </row>
    <row r="21058" spans="2:14" x14ac:dyDescent="0.25">
      <c r="B21058" s="4"/>
      <c r="C21058" s="23"/>
      <c r="D21058" s="6"/>
      <c r="E21058" s="6"/>
      <c r="F21058" s="6"/>
      <c r="G21058" s="6"/>
      <c r="L21058" s="15"/>
      <c r="M21058" s="15"/>
      <c r="N21058" s="15"/>
    </row>
    <row r="21059" spans="2:14" x14ac:dyDescent="0.25">
      <c r="B21059" s="4"/>
      <c r="C21059" s="23"/>
      <c r="D21059" s="6"/>
      <c r="E21059" s="6"/>
      <c r="F21059" s="6"/>
      <c r="G21059" s="6"/>
      <c r="L21059" s="15"/>
      <c r="M21059" s="15"/>
      <c r="N21059" s="15"/>
    </row>
    <row r="21060" spans="2:14" x14ac:dyDescent="0.25">
      <c r="B21060" s="4"/>
      <c r="C21060" s="23"/>
      <c r="D21060" s="6"/>
      <c r="E21060" s="6"/>
      <c r="F21060" s="6"/>
      <c r="G21060" s="6"/>
      <c r="L21060" s="15"/>
      <c r="M21060" s="15"/>
      <c r="N21060" s="15"/>
    </row>
    <row r="21061" spans="2:14" x14ac:dyDescent="0.25">
      <c r="B21061" s="4"/>
      <c r="C21061" s="23"/>
      <c r="D21061" s="6"/>
      <c r="E21061" s="6"/>
      <c r="F21061" s="6"/>
      <c r="G21061" s="6"/>
      <c r="L21061" s="15"/>
      <c r="M21061" s="15"/>
      <c r="N21061" s="15"/>
    </row>
    <row r="21062" spans="2:14" x14ac:dyDescent="0.25">
      <c r="B21062" s="4"/>
      <c r="C21062" s="23"/>
      <c r="D21062" s="6"/>
      <c r="E21062" s="6"/>
      <c r="F21062" s="6"/>
      <c r="G21062" s="6"/>
      <c r="L21062" s="15"/>
      <c r="M21062" s="15"/>
      <c r="N21062" s="15"/>
    </row>
    <row r="21063" spans="2:14" x14ac:dyDescent="0.25">
      <c r="B21063" s="4"/>
      <c r="C21063" s="23"/>
      <c r="D21063" s="6"/>
      <c r="E21063" s="6"/>
      <c r="F21063" s="6"/>
      <c r="G21063" s="6"/>
      <c r="L21063" s="15"/>
      <c r="M21063" s="15"/>
      <c r="N21063" s="15"/>
    </row>
    <row r="21064" spans="2:14" x14ac:dyDescent="0.25">
      <c r="B21064" s="4"/>
      <c r="C21064" s="23"/>
      <c r="D21064" s="6"/>
      <c r="E21064" s="6"/>
      <c r="F21064" s="6"/>
      <c r="G21064" s="6"/>
      <c r="L21064" s="15"/>
      <c r="M21064" s="15"/>
      <c r="N21064" s="15"/>
    </row>
    <row r="21065" spans="2:14" x14ac:dyDescent="0.25">
      <c r="B21065" s="4"/>
      <c r="C21065" s="23"/>
      <c r="D21065" s="6"/>
      <c r="E21065" s="6"/>
      <c r="F21065" s="6"/>
      <c r="G21065" s="6"/>
      <c r="L21065" s="15"/>
      <c r="M21065" s="15"/>
      <c r="N21065" s="15"/>
    </row>
    <row r="21066" spans="2:14" x14ac:dyDescent="0.25">
      <c r="B21066" s="4"/>
      <c r="C21066" s="23"/>
      <c r="D21066" s="6"/>
      <c r="E21066" s="6"/>
      <c r="F21066" s="6"/>
      <c r="G21066" s="6"/>
      <c r="L21066" s="15"/>
      <c r="M21066" s="15"/>
      <c r="N21066" s="15"/>
    </row>
    <row r="21067" spans="2:14" x14ac:dyDescent="0.25">
      <c r="B21067" s="4"/>
      <c r="C21067" s="23"/>
      <c r="D21067" s="6"/>
      <c r="E21067" s="6"/>
      <c r="F21067" s="6"/>
      <c r="G21067" s="6"/>
      <c r="L21067" s="15"/>
      <c r="M21067" s="15"/>
      <c r="N21067" s="15"/>
    </row>
    <row r="21068" spans="2:14" x14ac:dyDescent="0.25">
      <c r="B21068" s="4"/>
      <c r="C21068" s="23"/>
      <c r="D21068" s="6"/>
      <c r="E21068" s="6"/>
      <c r="F21068" s="6"/>
      <c r="G21068" s="6"/>
      <c r="L21068" s="15"/>
      <c r="M21068" s="15"/>
      <c r="N21068" s="15"/>
    </row>
    <row r="21069" spans="2:14" x14ac:dyDescent="0.25">
      <c r="B21069" s="4"/>
      <c r="C21069" s="23"/>
      <c r="D21069" s="6"/>
      <c r="E21069" s="6"/>
      <c r="F21069" s="6"/>
      <c r="G21069" s="6"/>
      <c r="L21069" s="15"/>
      <c r="M21069" s="15"/>
      <c r="N21069" s="15"/>
    </row>
    <row r="21070" spans="2:14" x14ac:dyDescent="0.25">
      <c r="B21070" s="4"/>
      <c r="C21070" s="23"/>
      <c r="D21070" s="6"/>
      <c r="E21070" s="6"/>
      <c r="F21070" s="6"/>
      <c r="G21070" s="6"/>
      <c r="L21070" s="15"/>
      <c r="M21070" s="15"/>
      <c r="N21070" s="15"/>
    </row>
    <row r="21071" spans="2:14" x14ac:dyDescent="0.25">
      <c r="B21071" s="4"/>
      <c r="C21071" s="23"/>
      <c r="D21071" s="6"/>
      <c r="E21071" s="6"/>
      <c r="F21071" s="6"/>
      <c r="G21071" s="6"/>
      <c r="L21071" s="15"/>
      <c r="M21071" s="15"/>
      <c r="N21071" s="15"/>
    </row>
    <row r="21072" spans="2:14" x14ac:dyDescent="0.25">
      <c r="B21072" s="4"/>
      <c r="C21072" s="23"/>
      <c r="D21072" s="6"/>
      <c r="E21072" s="6"/>
      <c r="F21072" s="6"/>
      <c r="G21072" s="6"/>
      <c r="L21072" s="15"/>
      <c r="M21072" s="15"/>
      <c r="N21072" s="15"/>
    </row>
    <row r="21073" spans="2:14" x14ac:dyDescent="0.25">
      <c r="B21073" s="4"/>
      <c r="C21073" s="23"/>
      <c r="D21073" s="6"/>
      <c r="E21073" s="6"/>
      <c r="F21073" s="6"/>
      <c r="G21073" s="6"/>
      <c r="L21073" s="15"/>
      <c r="M21073" s="15"/>
      <c r="N21073" s="15"/>
    </row>
    <row r="21074" spans="2:14" x14ac:dyDescent="0.25">
      <c r="B21074" s="4"/>
      <c r="C21074" s="23"/>
      <c r="D21074" s="6"/>
      <c r="E21074" s="6"/>
      <c r="F21074" s="6"/>
      <c r="G21074" s="6"/>
      <c r="L21074" s="15"/>
      <c r="M21074" s="15"/>
      <c r="N21074" s="15"/>
    </row>
    <row r="21075" spans="2:14" x14ac:dyDescent="0.25">
      <c r="B21075" s="4"/>
      <c r="C21075" s="23"/>
      <c r="D21075" s="6"/>
      <c r="E21075" s="6"/>
      <c r="F21075" s="6"/>
      <c r="G21075" s="6"/>
      <c r="L21075" s="15"/>
      <c r="M21075" s="15"/>
      <c r="N21075" s="15"/>
    </row>
    <row r="21076" spans="2:14" x14ac:dyDescent="0.25">
      <c r="B21076" s="4"/>
      <c r="C21076" s="23"/>
      <c r="D21076" s="6"/>
      <c r="E21076" s="6"/>
      <c r="F21076" s="6"/>
      <c r="G21076" s="6"/>
      <c r="L21076" s="15"/>
      <c r="M21076" s="15"/>
      <c r="N21076" s="15"/>
    </row>
    <row r="21077" spans="2:14" x14ac:dyDescent="0.25">
      <c r="B21077" s="4"/>
      <c r="C21077" s="23"/>
      <c r="D21077" s="6"/>
      <c r="E21077" s="6"/>
      <c r="F21077" s="6"/>
      <c r="G21077" s="6"/>
      <c r="L21077" s="15"/>
      <c r="M21077" s="15"/>
      <c r="N21077" s="15"/>
    </row>
    <row r="21078" spans="2:14" x14ac:dyDescent="0.25">
      <c r="B21078" s="4"/>
      <c r="C21078" s="23"/>
      <c r="D21078" s="6"/>
      <c r="E21078" s="6"/>
      <c r="F21078" s="6"/>
      <c r="G21078" s="6"/>
      <c r="L21078" s="15"/>
      <c r="M21078" s="15"/>
      <c r="N21078" s="15"/>
    </row>
    <row r="21079" spans="2:14" x14ac:dyDescent="0.25">
      <c r="B21079" s="4"/>
      <c r="C21079" s="23"/>
      <c r="D21079" s="6"/>
      <c r="E21079" s="6"/>
      <c r="F21079" s="6"/>
      <c r="G21079" s="6"/>
      <c r="L21079" s="15"/>
      <c r="M21079" s="15"/>
      <c r="N21079" s="15"/>
    </row>
    <row r="21080" spans="2:14" x14ac:dyDescent="0.25">
      <c r="B21080" s="4"/>
      <c r="C21080" s="23"/>
      <c r="D21080" s="6"/>
      <c r="E21080" s="6"/>
      <c r="F21080" s="6"/>
      <c r="G21080" s="6"/>
      <c r="L21080" s="15"/>
      <c r="M21080" s="15"/>
      <c r="N21080" s="15"/>
    </row>
    <row r="21081" spans="2:14" x14ac:dyDescent="0.25">
      <c r="B21081" s="4"/>
      <c r="C21081" s="23"/>
      <c r="D21081" s="6"/>
      <c r="E21081" s="6"/>
      <c r="F21081" s="6"/>
      <c r="G21081" s="6"/>
      <c r="L21081" s="15"/>
      <c r="M21081" s="15"/>
      <c r="N21081" s="15"/>
    </row>
    <row r="21082" spans="2:14" x14ac:dyDescent="0.25">
      <c r="B21082" s="4"/>
      <c r="C21082" s="23"/>
      <c r="D21082" s="6"/>
      <c r="E21082" s="6"/>
      <c r="F21082" s="6"/>
      <c r="G21082" s="6"/>
      <c r="L21082" s="15"/>
      <c r="M21082" s="15"/>
      <c r="N21082" s="15"/>
    </row>
    <row r="21083" spans="2:14" x14ac:dyDescent="0.25">
      <c r="B21083" s="4"/>
      <c r="C21083" s="23"/>
      <c r="D21083" s="6"/>
      <c r="E21083" s="6"/>
      <c r="F21083" s="6"/>
      <c r="G21083" s="6"/>
      <c r="L21083" s="15"/>
      <c r="M21083" s="15"/>
      <c r="N21083" s="15"/>
    </row>
    <row r="21084" spans="2:14" x14ac:dyDescent="0.25">
      <c r="B21084" s="4"/>
      <c r="C21084" s="23"/>
      <c r="D21084" s="6"/>
      <c r="E21084" s="6"/>
      <c r="F21084" s="6"/>
      <c r="G21084" s="6"/>
      <c r="L21084" s="15"/>
      <c r="M21084" s="15"/>
      <c r="N21084" s="15"/>
    </row>
    <row r="21085" spans="2:14" x14ac:dyDescent="0.25">
      <c r="B21085" s="4"/>
      <c r="C21085" s="23"/>
      <c r="D21085" s="6"/>
      <c r="E21085" s="6"/>
      <c r="F21085" s="6"/>
      <c r="G21085" s="6"/>
      <c r="L21085" s="15"/>
      <c r="M21085" s="15"/>
      <c r="N21085" s="15"/>
    </row>
    <row r="21086" spans="2:14" x14ac:dyDescent="0.25">
      <c r="B21086" s="4"/>
      <c r="C21086" s="23"/>
      <c r="D21086" s="6"/>
      <c r="E21086" s="6"/>
      <c r="F21086" s="6"/>
      <c r="G21086" s="6"/>
      <c r="L21086" s="15"/>
      <c r="M21086" s="15"/>
      <c r="N21086" s="15"/>
    </row>
    <row r="21087" spans="2:14" x14ac:dyDescent="0.25">
      <c r="B21087" s="4"/>
      <c r="C21087" s="23"/>
      <c r="D21087" s="6"/>
      <c r="E21087" s="6"/>
      <c r="F21087" s="6"/>
      <c r="G21087" s="6"/>
      <c r="L21087" s="15"/>
      <c r="M21087" s="15"/>
      <c r="N21087" s="15"/>
    </row>
    <row r="21088" spans="2:14" x14ac:dyDescent="0.25">
      <c r="B21088" s="4"/>
      <c r="C21088" s="23"/>
      <c r="D21088" s="6"/>
      <c r="E21088" s="6"/>
      <c r="F21088" s="6"/>
      <c r="G21088" s="6"/>
      <c r="L21088" s="15"/>
      <c r="M21088" s="15"/>
      <c r="N21088" s="15"/>
    </row>
    <row r="21089" spans="2:14" x14ac:dyDescent="0.25">
      <c r="B21089" s="4"/>
      <c r="C21089" s="23"/>
      <c r="D21089" s="6"/>
      <c r="E21089" s="6"/>
      <c r="F21089" s="6"/>
      <c r="G21089" s="6"/>
      <c r="L21089" s="15"/>
      <c r="M21089" s="15"/>
      <c r="N21089" s="15"/>
    </row>
    <row r="21090" spans="2:14" x14ac:dyDescent="0.25">
      <c r="B21090" s="4"/>
      <c r="C21090" s="23"/>
      <c r="D21090" s="6"/>
      <c r="E21090" s="6"/>
      <c r="F21090" s="6"/>
      <c r="G21090" s="6"/>
      <c r="L21090" s="15"/>
      <c r="M21090" s="15"/>
      <c r="N21090" s="15"/>
    </row>
    <row r="21091" spans="2:14" x14ac:dyDescent="0.25">
      <c r="B21091" s="4"/>
      <c r="C21091" s="23"/>
      <c r="D21091" s="6"/>
      <c r="E21091" s="6"/>
      <c r="F21091" s="6"/>
      <c r="G21091" s="6"/>
      <c r="L21091" s="15"/>
      <c r="M21091" s="15"/>
      <c r="N21091" s="15"/>
    </row>
    <row r="21092" spans="2:14" x14ac:dyDescent="0.25">
      <c r="B21092" s="4"/>
      <c r="C21092" s="23"/>
      <c r="D21092" s="6"/>
      <c r="E21092" s="6"/>
      <c r="F21092" s="6"/>
      <c r="G21092" s="6"/>
      <c r="L21092" s="15"/>
      <c r="M21092" s="15"/>
      <c r="N21092" s="15"/>
    </row>
    <row r="21093" spans="2:14" x14ac:dyDescent="0.25">
      <c r="B21093" s="4"/>
      <c r="C21093" s="23"/>
      <c r="D21093" s="6"/>
      <c r="E21093" s="6"/>
      <c r="F21093" s="6"/>
      <c r="G21093" s="6"/>
      <c r="L21093" s="15"/>
      <c r="M21093" s="15"/>
      <c r="N21093" s="15"/>
    </row>
    <row r="21094" spans="2:14" x14ac:dyDescent="0.25">
      <c r="B21094" s="4"/>
      <c r="C21094" s="23"/>
      <c r="D21094" s="6"/>
      <c r="E21094" s="6"/>
      <c r="F21094" s="6"/>
      <c r="G21094" s="6"/>
      <c r="L21094" s="15"/>
      <c r="M21094" s="15"/>
      <c r="N21094" s="15"/>
    </row>
    <row r="21095" spans="2:14" x14ac:dyDescent="0.25">
      <c r="B21095" s="4"/>
      <c r="C21095" s="23"/>
      <c r="D21095" s="6"/>
      <c r="E21095" s="6"/>
      <c r="F21095" s="6"/>
      <c r="G21095" s="6"/>
      <c r="L21095" s="15"/>
      <c r="M21095" s="15"/>
      <c r="N21095" s="15"/>
    </row>
    <row r="21096" spans="2:14" x14ac:dyDescent="0.25">
      <c r="B21096" s="4"/>
      <c r="C21096" s="23"/>
      <c r="D21096" s="6"/>
      <c r="E21096" s="6"/>
      <c r="F21096" s="6"/>
      <c r="G21096" s="6"/>
      <c r="L21096" s="15"/>
      <c r="M21096" s="15"/>
      <c r="N21096" s="15"/>
    </row>
    <row r="21097" spans="2:14" x14ac:dyDescent="0.25">
      <c r="B21097" s="4"/>
      <c r="C21097" s="23"/>
      <c r="D21097" s="6"/>
      <c r="E21097" s="6"/>
      <c r="F21097" s="6"/>
      <c r="G21097" s="6"/>
      <c r="L21097" s="15"/>
      <c r="M21097" s="15"/>
      <c r="N21097" s="15"/>
    </row>
    <row r="21098" spans="2:14" x14ac:dyDescent="0.25">
      <c r="B21098" s="4"/>
      <c r="C21098" s="23"/>
      <c r="D21098" s="6"/>
      <c r="E21098" s="6"/>
      <c r="F21098" s="6"/>
      <c r="G21098" s="6"/>
      <c r="L21098" s="15"/>
      <c r="M21098" s="15"/>
      <c r="N21098" s="15"/>
    </row>
    <row r="21099" spans="2:14" x14ac:dyDescent="0.25">
      <c r="B21099" s="4"/>
      <c r="C21099" s="23"/>
      <c r="D21099" s="6"/>
      <c r="E21099" s="6"/>
      <c r="F21099" s="6"/>
      <c r="G21099" s="6"/>
      <c r="L21099" s="15"/>
      <c r="M21099" s="15"/>
      <c r="N21099" s="15"/>
    </row>
    <row r="21100" spans="2:14" x14ac:dyDescent="0.25">
      <c r="B21100" s="4"/>
      <c r="C21100" s="23"/>
      <c r="D21100" s="6"/>
      <c r="E21100" s="6"/>
      <c r="F21100" s="6"/>
      <c r="G21100" s="6"/>
      <c r="L21100" s="15"/>
      <c r="M21100" s="15"/>
      <c r="N21100" s="15"/>
    </row>
    <row r="21101" spans="2:14" x14ac:dyDescent="0.25">
      <c r="B21101" s="4"/>
      <c r="C21101" s="23"/>
      <c r="D21101" s="6"/>
      <c r="E21101" s="6"/>
      <c r="F21101" s="6"/>
      <c r="G21101" s="6"/>
      <c r="L21101" s="15"/>
      <c r="M21101" s="15"/>
      <c r="N21101" s="15"/>
    </row>
    <row r="21102" spans="2:14" x14ac:dyDescent="0.25">
      <c r="B21102" s="4"/>
      <c r="C21102" s="23"/>
      <c r="D21102" s="6"/>
      <c r="E21102" s="6"/>
      <c r="F21102" s="6"/>
      <c r="G21102" s="6"/>
      <c r="L21102" s="15"/>
      <c r="M21102" s="15"/>
      <c r="N21102" s="15"/>
    </row>
    <row r="21103" spans="2:14" x14ac:dyDescent="0.25">
      <c r="B21103" s="4"/>
      <c r="C21103" s="23"/>
      <c r="D21103" s="6"/>
      <c r="E21103" s="6"/>
      <c r="F21103" s="6"/>
      <c r="G21103" s="6"/>
      <c r="L21103" s="15"/>
      <c r="M21103" s="15"/>
      <c r="N21103" s="15"/>
    </row>
    <row r="21104" spans="2:14" x14ac:dyDescent="0.25">
      <c r="B21104" s="4"/>
      <c r="C21104" s="23"/>
      <c r="D21104" s="6"/>
      <c r="E21104" s="6"/>
      <c r="F21104" s="6"/>
      <c r="G21104" s="6"/>
      <c r="L21104" s="15"/>
      <c r="M21104" s="15"/>
      <c r="N21104" s="15"/>
    </row>
    <row r="21105" spans="2:14" x14ac:dyDescent="0.25">
      <c r="B21105" s="4"/>
      <c r="C21105" s="23"/>
      <c r="D21105" s="6"/>
      <c r="E21105" s="6"/>
      <c r="F21105" s="6"/>
      <c r="G21105" s="6"/>
      <c r="L21105" s="15"/>
      <c r="M21105" s="15"/>
      <c r="N21105" s="15"/>
    </row>
    <row r="21106" spans="2:14" x14ac:dyDescent="0.25">
      <c r="B21106" s="4"/>
      <c r="C21106" s="23"/>
      <c r="D21106" s="6"/>
      <c r="E21106" s="6"/>
      <c r="F21106" s="6"/>
      <c r="G21106" s="6"/>
      <c r="L21106" s="15"/>
      <c r="M21106" s="15"/>
      <c r="N21106" s="15"/>
    </row>
    <row r="21107" spans="2:14" x14ac:dyDescent="0.25">
      <c r="B21107" s="4"/>
      <c r="C21107" s="23"/>
      <c r="D21107" s="6"/>
      <c r="E21107" s="6"/>
      <c r="F21107" s="6"/>
      <c r="G21107" s="6"/>
      <c r="L21107" s="15"/>
      <c r="M21107" s="15"/>
      <c r="N21107" s="15"/>
    </row>
    <row r="21108" spans="2:14" x14ac:dyDescent="0.25">
      <c r="B21108" s="4"/>
      <c r="C21108" s="23"/>
      <c r="D21108" s="6"/>
      <c r="E21108" s="6"/>
      <c r="F21108" s="6"/>
      <c r="G21108" s="6"/>
      <c r="L21108" s="15"/>
      <c r="M21108" s="15"/>
      <c r="N21108" s="15"/>
    </row>
    <row r="21109" spans="2:14" x14ac:dyDescent="0.25">
      <c r="B21109" s="4"/>
      <c r="C21109" s="23"/>
      <c r="D21109" s="6"/>
      <c r="E21109" s="6"/>
      <c r="F21109" s="6"/>
      <c r="G21109" s="6"/>
      <c r="L21109" s="15"/>
      <c r="M21109" s="15"/>
      <c r="N21109" s="15"/>
    </row>
    <row r="21110" spans="2:14" x14ac:dyDescent="0.25">
      <c r="B21110" s="4"/>
      <c r="C21110" s="23"/>
      <c r="D21110" s="6"/>
      <c r="E21110" s="6"/>
      <c r="F21110" s="6"/>
      <c r="G21110" s="6"/>
      <c r="L21110" s="15"/>
      <c r="M21110" s="15"/>
      <c r="N21110" s="15"/>
    </row>
    <row r="21111" spans="2:14" x14ac:dyDescent="0.25">
      <c r="B21111" s="4"/>
      <c r="C21111" s="23"/>
      <c r="D21111" s="6"/>
      <c r="E21111" s="6"/>
      <c r="F21111" s="6"/>
      <c r="G21111" s="6"/>
      <c r="L21111" s="15"/>
      <c r="M21111" s="15"/>
      <c r="N21111" s="15"/>
    </row>
    <row r="21112" spans="2:14" x14ac:dyDescent="0.25">
      <c r="B21112" s="4"/>
      <c r="C21112" s="23"/>
      <c r="D21112" s="6"/>
      <c r="E21112" s="6"/>
      <c r="F21112" s="6"/>
      <c r="G21112" s="6"/>
      <c r="L21112" s="15"/>
      <c r="M21112" s="15"/>
      <c r="N21112" s="15"/>
    </row>
    <row r="21113" spans="2:14" x14ac:dyDescent="0.25">
      <c r="B21113" s="4"/>
      <c r="C21113" s="23"/>
      <c r="D21113" s="6"/>
      <c r="E21113" s="6"/>
      <c r="F21113" s="6"/>
      <c r="G21113" s="6"/>
      <c r="L21113" s="15"/>
      <c r="M21113" s="15"/>
      <c r="N21113" s="15"/>
    </row>
    <row r="21114" spans="2:14" x14ac:dyDescent="0.25">
      <c r="B21114" s="4"/>
      <c r="C21114" s="23"/>
      <c r="D21114" s="6"/>
      <c r="E21114" s="6"/>
      <c r="F21114" s="6"/>
      <c r="G21114" s="6"/>
      <c r="L21114" s="15"/>
      <c r="M21114" s="15"/>
      <c r="N21114" s="15"/>
    </row>
    <row r="21115" spans="2:14" x14ac:dyDescent="0.25">
      <c r="B21115" s="4"/>
      <c r="C21115" s="23"/>
      <c r="D21115" s="6"/>
      <c r="E21115" s="6"/>
      <c r="F21115" s="6"/>
      <c r="G21115" s="6"/>
      <c r="L21115" s="15"/>
      <c r="M21115" s="15"/>
      <c r="N21115" s="15"/>
    </row>
    <row r="21116" spans="2:14" x14ac:dyDescent="0.25">
      <c r="B21116" s="4"/>
      <c r="C21116" s="23"/>
      <c r="D21116" s="6"/>
      <c r="E21116" s="6"/>
      <c r="F21116" s="6"/>
      <c r="G21116" s="6"/>
      <c r="L21116" s="15"/>
      <c r="M21116" s="15"/>
      <c r="N21116" s="15"/>
    </row>
    <row r="21117" spans="2:14" x14ac:dyDescent="0.25">
      <c r="B21117" s="4"/>
      <c r="C21117" s="23"/>
      <c r="D21117" s="6"/>
      <c r="E21117" s="6"/>
      <c r="F21117" s="6"/>
      <c r="G21117" s="6"/>
      <c r="L21117" s="15"/>
      <c r="M21117" s="15"/>
      <c r="N21117" s="15"/>
    </row>
    <row r="21118" spans="2:14" x14ac:dyDescent="0.25">
      <c r="B21118" s="4"/>
      <c r="C21118" s="23"/>
      <c r="D21118" s="6"/>
      <c r="E21118" s="6"/>
      <c r="F21118" s="6"/>
      <c r="G21118" s="6"/>
      <c r="L21118" s="15"/>
      <c r="M21118" s="15"/>
      <c r="N21118" s="15"/>
    </row>
    <row r="21119" spans="2:14" x14ac:dyDescent="0.25">
      <c r="B21119" s="4"/>
      <c r="C21119" s="23"/>
      <c r="D21119" s="6"/>
      <c r="E21119" s="6"/>
      <c r="F21119" s="6"/>
      <c r="G21119" s="6"/>
      <c r="L21119" s="15"/>
      <c r="M21119" s="15"/>
      <c r="N21119" s="15"/>
    </row>
    <row r="21120" spans="2:14" x14ac:dyDescent="0.25">
      <c r="B21120" s="4"/>
      <c r="C21120" s="23"/>
      <c r="D21120" s="6"/>
      <c r="E21120" s="6"/>
      <c r="F21120" s="6"/>
      <c r="G21120" s="6"/>
      <c r="L21120" s="15"/>
      <c r="M21120" s="15"/>
      <c r="N21120" s="15"/>
    </row>
    <row r="21121" spans="2:14" x14ac:dyDescent="0.25">
      <c r="B21121" s="4"/>
      <c r="C21121" s="23"/>
      <c r="D21121" s="6"/>
      <c r="E21121" s="6"/>
      <c r="F21121" s="6"/>
      <c r="G21121" s="6"/>
      <c r="L21121" s="15"/>
      <c r="M21121" s="15"/>
      <c r="N21121" s="15"/>
    </row>
    <row r="21122" spans="2:14" x14ac:dyDescent="0.25">
      <c r="B21122" s="4"/>
      <c r="C21122" s="23"/>
      <c r="D21122" s="6"/>
      <c r="E21122" s="6"/>
      <c r="F21122" s="6"/>
      <c r="G21122" s="6"/>
      <c r="L21122" s="15"/>
      <c r="M21122" s="15"/>
      <c r="N21122" s="15"/>
    </row>
    <row r="21123" spans="2:14" x14ac:dyDescent="0.25">
      <c r="B21123" s="4"/>
      <c r="C21123" s="23"/>
      <c r="D21123" s="6"/>
      <c r="E21123" s="6"/>
      <c r="F21123" s="6"/>
      <c r="G21123" s="6"/>
      <c r="L21123" s="15"/>
      <c r="M21123" s="15"/>
      <c r="N21123" s="15"/>
    </row>
    <row r="21124" spans="2:14" x14ac:dyDescent="0.25">
      <c r="B21124" s="4"/>
      <c r="C21124" s="23"/>
      <c r="D21124" s="6"/>
      <c r="E21124" s="6"/>
      <c r="F21124" s="6"/>
      <c r="G21124" s="6"/>
      <c r="L21124" s="15"/>
      <c r="M21124" s="15"/>
      <c r="N21124" s="15"/>
    </row>
    <row r="21125" spans="2:14" x14ac:dyDescent="0.25">
      <c r="B21125" s="4"/>
      <c r="C21125" s="23"/>
      <c r="D21125" s="6"/>
      <c r="E21125" s="6"/>
      <c r="F21125" s="6"/>
      <c r="G21125" s="6"/>
      <c r="L21125" s="15"/>
      <c r="M21125" s="15"/>
      <c r="N21125" s="15"/>
    </row>
    <row r="21126" spans="2:14" x14ac:dyDescent="0.25">
      <c r="B21126" s="4"/>
      <c r="C21126" s="23"/>
      <c r="D21126" s="6"/>
      <c r="E21126" s="6"/>
      <c r="F21126" s="6"/>
      <c r="G21126" s="6"/>
      <c r="L21126" s="15"/>
      <c r="M21126" s="15"/>
      <c r="N21126" s="15"/>
    </row>
    <row r="21127" spans="2:14" x14ac:dyDescent="0.25">
      <c r="B21127" s="4"/>
      <c r="C21127" s="23"/>
      <c r="D21127" s="6"/>
      <c r="E21127" s="6"/>
      <c r="F21127" s="6"/>
      <c r="G21127" s="6"/>
      <c r="L21127" s="15"/>
      <c r="M21127" s="15"/>
      <c r="N21127" s="15"/>
    </row>
    <row r="21128" spans="2:14" x14ac:dyDescent="0.25">
      <c r="B21128" s="4"/>
      <c r="C21128" s="23"/>
      <c r="D21128" s="6"/>
      <c r="E21128" s="6"/>
      <c r="F21128" s="6"/>
      <c r="G21128" s="6"/>
      <c r="L21128" s="15"/>
      <c r="M21128" s="15"/>
      <c r="N21128" s="15"/>
    </row>
    <row r="21129" spans="2:14" x14ac:dyDescent="0.25">
      <c r="B21129" s="4"/>
      <c r="C21129" s="23"/>
      <c r="D21129" s="6"/>
      <c r="E21129" s="6"/>
      <c r="F21129" s="6"/>
      <c r="G21129" s="6"/>
      <c r="L21129" s="15"/>
      <c r="M21129" s="15"/>
      <c r="N21129" s="15"/>
    </row>
    <row r="21130" spans="2:14" x14ac:dyDescent="0.25">
      <c r="B21130" s="4"/>
      <c r="C21130" s="23"/>
      <c r="D21130" s="6"/>
      <c r="E21130" s="6"/>
      <c r="F21130" s="6"/>
      <c r="G21130" s="6"/>
      <c r="L21130" s="15"/>
      <c r="M21130" s="15"/>
      <c r="N21130" s="15"/>
    </row>
    <row r="21131" spans="2:14" x14ac:dyDescent="0.25">
      <c r="B21131" s="4"/>
      <c r="C21131" s="23"/>
      <c r="D21131" s="6"/>
      <c r="E21131" s="6"/>
      <c r="F21131" s="6"/>
      <c r="G21131" s="6"/>
      <c r="L21131" s="15"/>
      <c r="M21131" s="15"/>
      <c r="N21131" s="15"/>
    </row>
    <row r="21132" spans="2:14" x14ac:dyDescent="0.25">
      <c r="B21132" s="4"/>
      <c r="C21132" s="23"/>
      <c r="D21132" s="6"/>
      <c r="E21132" s="6"/>
      <c r="F21132" s="6"/>
      <c r="G21132" s="6"/>
      <c r="L21132" s="15"/>
      <c r="M21132" s="15"/>
      <c r="N21132" s="15"/>
    </row>
    <row r="21133" spans="2:14" x14ac:dyDescent="0.25">
      <c r="B21133" s="4"/>
      <c r="C21133" s="23"/>
      <c r="D21133" s="6"/>
      <c r="E21133" s="6"/>
      <c r="F21133" s="6"/>
      <c r="G21133" s="6"/>
      <c r="L21133" s="15"/>
      <c r="M21133" s="15"/>
      <c r="N21133" s="15"/>
    </row>
    <row r="21134" spans="2:14" x14ac:dyDescent="0.25">
      <c r="B21134" s="4"/>
      <c r="C21134" s="23"/>
      <c r="D21134" s="6"/>
      <c r="E21134" s="6"/>
      <c r="F21134" s="6"/>
      <c r="G21134" s="6"/>
      <c r="L21134" s="15"/>
      <c r="M21134" s="15"/>
      <c r="N21134" s="15"/>
    </row>
    <row r="21135" spans="2:14" x14ac:dyDescent="0.25">
      <c r="B21135" s="4"/>
      <c r="C21135" s="23"/>
      <c r="D21135" s="6"/>
      <c r="E21135" s="6"/>
      <c r="F21135" s="6"/>
      <c r="G21135" s="6"/>
      <c r="L21135" s="15"/>
      <c r="M21135" s="15"/>
      <c r="N21135" s="15"/>
    </row>
    <row r="21136" spans="2:14" x14ac:dyDescent="0.25">
      <c r="B21136" s="4"/>
      <c r="C21136" s="23"/>
      <c r="D21136" s="6"/>
      <c r="E21136" s="6"/>
      <c r="F21136" s="6"/>
      <c r="G21136" s="6"/>
      <c r="L21136" s="15"/>
      <c r="M21136" s="15"/>
      <c r="N21136" s="15"/>
    </row>
    <row r="21137" spans="2:14" x14ac:dyDescent="0.25">
      <c r="B21137" s="4"/>
      <c r="C21137" s="23"/>
      <c r="D21137" s="6"/>
      <c r="E21137" s="6"/>
      <c r="F21137" s="6"/>
      <c r="G21137" s="6"/>
      <c r="L21137" s="15"/>
      <c r="M21137" s="15"/>
      <c r="N21137" s="15"/>
    </row>
    <row r="21138" spans="2:14" x14ac:dyDescent="0.25">
      <c r="B21138" s="4"/>
      <c r="C21138" s="23"/>
      <c r="D21138" s="6"/>
      <c r="E21138" s="6"/>
      <c r="F21138" s="6"/>
      <c r="G21138" s="6"/>
      <c r="L21138" s="15"/>
      <c r="M21138" s="15"/>
      <c r="N21138" s="15"/>
    </row>
    <row r="21139" spans="2:14" x14ac:dyDescent="0.25">
      <c r="B21139" s="4"/>
      <c r="C21139" s="23"/>
      <c r="D21139" s="6"/>
      <c r="E21139" s="6"/>
      <c r="F21139" s="6"/>
      <c r="G21139" s="6"/>
      <c r="L21139" s="15"/>
      <c r="M21139" s="15"/>
      <c r="N21139" s="15"/>
    </row>
    <row r="21140" spans="2:14" x14ac:dyDescent="0.25">
      <c r="B21140" s="4"/>
      <c r="C21140" s="23"/>
      <c r="D21140" s="6"/>
      <c r="E21140" s="6"/>
      <c r="F21140" s="6"/>
      <c r="G21140" s="6"/>
      <c r="L21140" s="15"/>
      <c r="M21140" s="15"/>
      <c r="N21140" s="15"/>
    </row>
    <row r="21141" spans="2:14" x14ac:dyDescent="0.25">
      <c r="B21141" s="4"/>
      <c r="C21141" s="23"/>
      <c r="D21141" s="6"/>
      <c r="E21141" s="6"/>
      <c r="F21141" s="6"/>
      <c r="G21141" s="6"/>
      <c r="L21141" s="15"/>
      <c r="M21141" s="15"/>
      <c r="N21141" s="15"/>
    </row>
    <row r="21142" spans="2:14" x14ac:dyDescent="0.25">
      <c r="B21142" s="4"/>
      <c r="C21142" s="23"/>
      <c r="D21142" s="6"/>
      <c r="E21142" s="6"/>
      <c r="F21142" s="6"/>
      <c r="G21142" s="6"/>
      <c r="L21142" s="15"/>
      <c r="M21142" s="15"/>
      <c r="N21142" s="15"/>
    </row>
    <row r="21143" spans="2:14" x14ac:dyDescent="0.25">
      <c r="B21143" s="4"/>
      <c r="C21143" s="23"/>
      <c r="D21143" s="6"/>
      <c r="E21143" s="6"/>
      <c r="F21143" s="6"/>
      <c r="G21143" s="6"/>
      <c r="L21143" s="15"/>
      <c r="M21143" s="15"/>
      <c r="N21143" s="15"/>
    </row>
    <row r="21144" spans="2:14" x14ac:dyDescent="0.25">
      <c r="B21144" s="4"/>
      <c r="C21144" s="23"/>
      <c r="D21144" s="6"/>
      <c r="E21144" s="6"/>
      <c r="F21144" s="6"/>
      <c r="G21144" s="6"/>
      <c r="L21144" s="15"/>
      <c r="M21144" s="15"/>
      <c r="N21144" s="15"/>
    </row>
    <row r="21145" spans="2:14" x14ac:dyDescent="0.25">
      <c r="B21145" s="4"/>
      <c r="C21145" s="23"/>
      <c r="D21145" s="6"/>
      <c r="E21145" s="6"/>
      <c r="F21145" s="6"/>
      <c r="G21145" s="6"/>
      <c r="L21145" s="15"/>
      <c r="M21145" s="15"/>
      <c r="N21145" s="15"/>
    </row>
    <row r="21146" spans="2:14" x14ac:dyDescent="0.25">
      <c r="B21146" s="4"/>
      <c r="C21146" s="23"/>
      <c r="D21146" s="6"/>
      <c r="E21146" s="6"/>
      <c r="F21146" s="6"/>
      <c r="G21146" s="6"/>
      <c r="L21146" s="15"/>
      <c r="M21146" s="15"/>
      <c r="N21146" s="15"/>
    </row>
    <row r="21147" spans="2:14" x14ac:dyDescent="0.25">
      <c r="B21147" s="4"/>
      <c r="C21147" s="23"/>
      <c r="D21147" s="6"/>
      <c r="E21147" s="6"/>
      <c r="F21147" s="6"/>
      <c r="G21147" s="6"/>
      <c r="L21147" s="15"/>
      <c r="M21147" s="15"/>
      <c r="N21147" s="15"/>
    </row>
    <row r="21148" spans="2:14" x14ac:dyDescent="0.25">
      <c r="B21148" s="4"/>
      <c r="C21148" s="23"/>
      <c r="D21148" s="6"/>
      <c r="E21148" s="6"/>
      <c r="F21148" s="6"/>
      <c r="G21148" s="6"/>
      <c r="L21148" s="15"/>
      <c r="M21148" s="15"/>
      <c r="N21148" s="15"/>
    </row>
    <row r="21149" spans="2:14" x14ac:dyDescent="0.25">
      <c r="B21149" s="4"/>
      <c r="C21149" s="23"/>
      <c r="D21149" s="6"/>
      <c r="E21149" s="6"/>
      <c r="F21149" s="6"/>
      <c r="G21149" s="6"/>
      <c r="L21149" s="15"/>
      <c r="M21149" s="15"/>
      <c r="N21149" s="15"/>
    </row>
    <row r="21150" spans="2:14" x14ac:dyDescent="0.25">
      <c r="B21150" s="4"/>
      <c r="C21150" s="23"/>
      <c r="D21150" s="6"/>
      <c r="E21150" s="6"/>
      <c r="F21150" s="6"/>
      <c r="G21150" s="6"/>
      <c r="L21150" s="15"/>
      <c r="M21150" s="15"/>
      <c r="N21150" s="15"/>
    </row>
    <row r="21151" spans="2:14" x14ac:dyDescent="0.25">
      <c r="B21151" s="4"/>
      <c r="C21151" s="23"/>
      <c r="D21151" s="6"/>
      <c r="E21151" s="6"/>
      <c r="F21151" s="6"/>
      <c r="G21151" s="6"/>
      <c r="L21151" s="15"/>
      <c r="M21151" s="15"/>
      <c r="N21151" s="15"/>
    </row>
    <row r="21152" spans="2:14" x14ac:dyDescent="0.25">
      <c r="B21152" s="4"/>
      <c r="C21152" s="23"/>
      <c r="D21152" s="6"/>
      <c r="E21152" s="6"/>
      <c r="F21152" s="6"/>
      <c r="G21152" s="6"/>
      <c r="L21152" s="15"/>
      <c r="M21152" s="15"/>
      <c r="N21152" s="15"/>
    </row>
    <row r="21153" spans="2:14" x14ac:dyDescent="0.25">
      <c r="B21153" s="4"/>
      <c r="C21153" s="23"/>
      <c r="D21153" s="6"/>
      <c r="E21153" s="6"/>
      <c r="F21153" s="6"/>
      <c r="G21153" s="6"/>
      <c r="L21153" s="15"/>
      <c r="M21153" s="15"/>
      <c r="N21153" s="15"/>
    </row>
    <row r="21154" spans="2:14" x14ac:dyDescent="0.25">
      <c r="B21154" s="4"/>
      <c r="C21154" s="23"/>
      <c r="D21154" s="6"/>
      <c r="E21154" s="6"/>
      <c r="F21154" s="6"/>
      <c r="G21154" s="6"/>
      <c r="L21154" s="15"/>
      <c r="M21154" s="15"/>
      <c r="N21154" s="15"/>
    </row>
    <row r="21155" spans="2:14" x14ac:dyDescent="0.25">
      <c r="B21155" s="4"/>
      <c r="C21155" s="23"/>
      <c r="D21155" s="6"/>
      <c r="E21155" s="6"/>
      <c r="F21155" s="6"/>
      <c r="G21155" s="6"/>
      <c r="L21155" s="15"/>
      <c r="M21155" s="15"/>
      <c r="N21155" s="15"/>
    </row>
    <row r="21156" spans="2:14" x14ac:dyDescent="0.25">
      <c r="B21156" s="4"/>
      <c r="C21156" s="23"/>
      <c r="D21156" s="6"/>
      <c r="E21156" s="6"/>
      <c r="F21156" s="6"/>
      <c r="G21156" s="6"/>
      <c r="L21156" s="15"/>
      <c r="M21156" s="15"/>
      <c r="N21156" s="15"/>
    </row>
    <row r="21157" spans="2:14" x14ac:dyDescent="0.25">
      <c r="B21157" s="4"/>
      <c r="C21157" s="23"/>
      <c r="D21157" s="6"/>
      <c r="E21157" s="6"/>
      <c r="F21157" s="6"/>
      <c r="G21157" s="6"/>
      <c r="L21157" s="15"/>
      <c r="M21157" s="15"/>
      <c r="N21157" s="15"/>
    </row>
    <row r="21158" spans="2:14" x14ac:dyDescent="0.25">
      <c r="B21158" s="4"/>
      <c r="C21158" s="23"/>
      <c r="D21158" s="6"/>
      <c r="E21158" s="6"/>
      <c r="F21158" s="6"/>
      <c r="G21158" s="6"/>
      <c r="L21158" s="15"/>
      <c r="M21158" s="15"/>
      <c r="N21158" s="15"/>
    </row>
    <row r="21159" spans="2:14" x14ac:dyDescent="0.25">
      <c r="B21159" s="4"/>
      <c r="C21159" s="23"/>
      <c r="D21159" s="6"/>
      <c r="E21159" s="6"/>
      <c r="F21159" s="6"/>
      <c r="G21159" s="6"/>
      <c r="L21159" s="15"/>
      <c r="M21159" s="15"/>
      <c r="N21159" s="15"/>
    </row>
    <row r="21160" spans="2:14" x14ac:dyDescent="0.25">
      <c r="B21160" s="4"/>
      <c r="C21160" s="23"/>
      <c r="D21160" s="6"/>
      <c r="E21160" s="6"/>
      <c r="F21160" s="6"/>
      <c r="G21160" s="6"/>
      <c r="L21160" s="15"/>
      <c r="M21160" s="15"/>
      <c r="N21160" s="15"/>
    </row>
    <row r="21161" spans="2:14" x14ac:dyDescent="0.25">
      <c r="B21161" s="4"/>
      <c r="C21161" s="23"/>
      <c r="D21161" s="6"/>
      <c r="E21161" s="6"/>
      <c r="F21161" s="6"/>
      <c r="G21161" s="6"/>
      <c r="L21161" s="15"/>
      <c r="M21161" s="15"/>
      <c r="N21161" s="15"/>
    </row>
    <row r="21162" spans="2:14" x14ac:dyDescent="0.25">
      <c r="B21162" s="4"/>
      <c r="C21162" s="23"/>
      <c r="D21162" s="6"/>
      <c r="E21162" s="6"/>
      <c r="F21162" s="6"/>
      <c r="G21162" s="6"/>
      <c r="L21162" s="15"/>
      <c r="M21162" s="15"/>
      <c r="N21162" s="15"/>
    </row>
    <row r="21163" spans="2:14" x14ac:dyDescent="0.25">
      <c r="B21163" s="4"/>
      <c r="C21163" s="23"/>
      <c r="D21163" s="6"/>
      <c r="E21163" s="6"/>
      <c r="F21163" s="6"/>
      <c r="G21163" s="6"/>
      <c r="L21163" s="15"/>
      <c r="M21163" s="15"/>
      <c r="N21163" s="15"/>
    </row>
    <row r="21164" spans="2:14" x14ac:dyDescent="0.25">
      <c r="B21164" s="4"/>
      <c r="C21164" s="23"/>
      <c r="D21164" s="6"/>
      <c r="E21164" s="6"/>
      <c r="F21164" s="6"/>
      <c r="G21164" s="6"/>
      <c r="L21164" s="15"/>
      <c r="M21164" s="15"/>
      <c r="N21164" s="15"/>
    </row>
    <row r="21165" spans="2:14" x14ac:dyDescent="0.25">
      <c r="B21165" s="4"/>
      <c r="C21165" s="23"/>
      <c r="D21165" s="6"/>
      <c r="E21165" s="6"/>
      <c r="F21165" s="6"/>
      <c r="G21165" s="6"/>
      <c r="L21165" s="15"/>
      <c r="M21165" s="15"/>
      <c r="N21165" s="15"/>
    </row>
    <row r="21166" spans="2:14" x14ac:dyDescent="0.25">
      <c r="B21166" s="4"/>
      <c r="C21166" s="23"/>
      <c r="D21166" s="6"/>
      <c r="E21166" s="6"/>
      <c r="F21166" s="6"/>
      <c r="G21166" s="6"/>
      <c r="L21166" s="15"/>
      <c r="M21166" s="15"/>
      <c r="N21166" s="15"/>
    </row>
    <row r="21167" spans="2:14" x14ac:dyDescent="0.25">
      <c r="B21167" s="4"/>
      <c r="C21167" s="23"/>
      <c r="D21167" s="6"/>
      <c r="E21167" s="6"/>
      <c r="F21167" s="6"/>
      <c r="G21167" s="6"/>
      <c r="L21167" s="15"/>
      <c r="M21167" s="15"/>
      <c r="N21167" s="15"/>
    </row>
    <row r="21168" spans="2:14" x14ac:dyDescent="0.25">
      <c r="B21168" s="4"/>
      <c r="C21168" s="23"/>
      <c r="D21168" s="6"/>
      <c r="E21168" s="6"/>
      <c r="F21168" s="6"/>
      <c r="G21168" s="6"/>
      <c r="L21168" s="15"/>
      <c r="M21168" s="15"/>
      <c r="N21168" s="15"/>
    </row>
    <row r="21169" spans="2:14" x14ac:dyDescent="0.25">
      <c r="B21169" s="4"/>
      <c r="C21169" s="23"/>
      <c r="D21169" s="6"/>
      <c r="E21169" s="6"/>
      <c r="F21169" s="6"/>
      <c r="G21169" s="6"/>
      <c r="L21169" s="15"/>
      <c r="M21169" s="15"/>
      <c r="N21169" s="15"/>
    </row>
    <row r="21170" spans="2:14" x14ac:dyDescent="0.25">
      <c r="B21170" s="4"/>
      <c r="C21170" s="23"/>
      <c r="D21170" s="6"/>
      <c r="E21170" s="6"/>
      <c r="F21170" s="6"/>
      <c r="G21170" s="6"/>
      <c r="L21170" s="15"/>
      <c r="M21170" s="15"/>
      <c r="N21170" s="15"/>
    </row>
    <row r="21171" spans="2:14" x14ac:dyDescent="0.25">
      <c r="B21171" s="4"/>
      <c r="C21171" s="23"/>
      <c r="D21171" s="6"/>
      <c r="E21171" s="6"/>
      <c r="F21171" s="6"/>
      <c r="G21171" s="6"/>
      <c r="L21171" s="15"/>
      <c r="M21171" s="15"/>
      <c r="N21171" s="15"/>
    </row>
    <row r="21172" spans="2:14" x14ac:dyDescent="0.25">
      <c r="B21172" s="4"/>
      <c r="C21172" s="23"/>
      <c r="D21172" s="6"/>
      <c r="E21172" s="6"/>
      <c r="F21172" s="6"/>
      <c r="G21172" s="6"/>
      <c r="L21172" s="15"/>
      <c r="M21172" s="15"/>
      <c r="N21172" s="15"/>
    </row>
    <row r="21173" spans="2:14" x14ac:dyDescent="0.25">
      <c r="B21173" s="4"/>
      <c r="C21173" s="23"/>
      <c r="D21173" s="6"/>
      <c r="E21173" s="6"/>
      <c r="F21173" s="6"/>
      <c r="G21173" s="6"/>
      <c r="L21173" s="15"/>
      <c r="M21173" s="15"/>
      <c r="N21173" s="15"/>
    </row>
    <row r="21174" spans="2:14" x14ac:dyDescent="0.25">
      <c r="B21174" s="4"/>
      <c r="C21174" s="23"/>
      <c r="D21174" s="6"/>
      <c r="E21174" s="6"/>
      <c r="F21174" s="6"/>
      <c r="G21174" s="6"/>
      <c r="L21174" s="15"/>
      <c r="M21174" s="15"/>
      <c r="N21174" s="15"/>
    </row>
    <row r="21175" spans="2:14" x14ac:dyDescent="0.25">
      <c r="B21175" s="4"/>
      <c r="C21175" s="23"/>
      <c r="D21175" s="6"/>
      <c r="E21175" s="6"/>
      <c r="F21175" s="6"/>
      <c r="G21175" s="6"/>
      <c r="L21175" s="15"/>
      <c r="M21175" s="15"/>
      <c r="N21175" s="15"/>
    </row>
    <row r="21176" spans="2:14" x14ac:dyDescent="0.25">
      <c r="B21176" s="4"/>
      <c r="C21176" s="23"/>
      <c r="D21176" s="6"/>
      <c r="E21176" s="6"/>
      <c r="F21176" s="6"/>
      <c r="G21176" s="6"/>
      <c r="L21176" s="15"/>
      <c r="M21176" s="15"/>
      <c r="N21176" s="15"/>
    </row>
    <row r="21177" spans="2:14" x14ac:dyDescent="0.25">
      <c r="B21177" s="4"/>
      <c r="C21177" s="23"/>
      <c r="D21177" s="6"/>
      <c r="E21177" s="6"/>
      <c r="F21177" s="6"/>
      <c r="G21177" s="6"/>
      <c r="L21177" s="15"/>
      <c r="M21177" s="15"/>
      <c r="N21177" s="15"/>
    </row>
    <row r="21178" spans="2:14" x14ac:dyDescent="0.25">
      <c r="B21178" s="4"/>
      <c r="C21178" s="23"/>
      <c r="D21178" s="6"/>
      <c r="E21178" s="6"/>
      <c r="F21178" s="6"/>
      <c r="G21178" s="6"/>
      <c r="L21178" s="15"/>
      <c r="M21178" s="15"/>
      <c r="N21178" s="15"/>
    </row>
    <row r="21179" spans="2:14" x14ac:dyDescent="0.25">
      <c r="B21179" s="4"/>
      <c r="C21179" s="23"/>
      <c r="D21179" s="6"/>
      <c r="E21179" s="6"/>
      <c r="F21179" s="6"/>
      <c r="G21179" s="6"/>
      <c r="L21179" s="15"/>
      <c r="M21179" s="15"/>
      <c r="N21179" s="15"/>
    </row>
    <row r="21180" spans="2:14" x14ac:dyDescent="0.25">
      <c r="B21180" s="4" t="s">
        <v>19</v>
      </c>
      <c r="C21180" s="23" t="s">
        <v>19</v>
      </c>
      <c r="D21180" s="6" t="s">
        <v>19</v>
      </c>
      <c r="E21180" s="6" t="s">
        <v>19</v>
      </c>
      <c r="F21180" s="6" t="s">
        <v>19</v>
      </c>
      <c r="G21180" s="6" t="s">
        <v>19</v>
      </c>
      <c r="H21180" s="5" t="s">
        <v>19</v>
      </c>
      <c r="I21180" s="5" t="s">
        <v>19</v>
      </c>
      <c r="J21180" s="5" t="s">
        <v>19</v>
      </c>
      <c r="K21180" s="5" t="s">
        <v>19</v>
      </c>
      <c r="L21180" s="15" t="s">
        <v>19</v>
      </c>
      <c r="M21180" s="15" t="s">
        <v>19</v>
      </c>
      <c r="N21180" s="15" t="s">
        <v>19</v>
      </c>
    </row>
  </sheetData>
  <mergeCells count="13">
    <mergeCell ref="N5:N6"/>
    <mergeCell ref="B1188:K1188"/>
    <mergeCell ref="B1189:N1189"/>
    <mergeCell ref="B2:N2"/>
    <mergeCell ref="B4:N4"/>
    <mergeCell ref="B5:B6"/>
    <mergeCell ref="C5:C6"/>
    <mergeCell ref="D5:D6"/>
    <mergeCell ref="E5:E6"/>
    <mergeCell ref="F5:F6"/>
    <mergeCell ref="G5:K5"/>
    <mergeCell ref="L5:L6"/>
    <mergeCell ref="M5:M6"/>
  </mergeCells>
  <printOptions horizontalCentered="1"/>
  <pageMargins left="0.3" right="0.3" top="0.3" bottom="0.4" header="0" footer="0.2"/>
  <pageSetup paperSize="9" scale="40"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618E2-2717-4012-B4F9-C27F0C53C1D0}">
  <sheetPr codeName="Sheet4">
    <pageSetUpPr fitToPage="1"/>
  </sheetPr>
  <dimension ref="B4:O270"/>
  <sheetViews>
    <sheetView showGridLines="0" zoomScaleNormal="100" workbookViewId="0">
      <selection activeCell="G6" sqref="G6"/>
    </sheetView>
  </sheetViews>
  <sheetFormatPr defaultColWidth="9.140625" defaultRowHeight="15" x14ac:dyDescent="0.25"/>
  <cols>
    <col min="1" max="1" width="9.140625" style="24"/>
    <col min="2" max="2" width="7.42578125" style="24" customWidth="1"/>
    <col min="3" max="3" width="47.42578125" style="62" customWidth="1"/>
    <col min="4" max="4" width="12.5703125" style="63"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4" spans="2:14" ht="26.25" x14ac:dyDescent="0.25">
      <c r="C4" s="77" t="s">
        <v>1466</v>
      </c>
      <c r="D4" s="77"/>
      <c r="E4" s="77"/>
      <c r="F4" s="77"/>
      <c r="G4" s="77"/>
      <c r="H4" s="77"/>
      <c r="I4" s="77"/>
      <c r="J4" s="77"/>
      <c r="K4" s="77"/>
      <c r="L4" s="77"/>
      <c r="M4" s="77"/>
      <c r="N4" s="27"/>
    </row>
    <row r="5" spans="2:14" ht="18" customHeight="1" x14ac:dyDescent="0.25">
      <c r="B5" s="78"/>
      <c r="C5" s="78"/>
      <c r="D5" s="78"/>
      <c r="E5" s="78"/>
      <c r="F5" s="78"/>
      <c r="G5" s="78"/>
      <c r="H5" s="78"/>
      <c r="I5" s="78"/>
      <c r="J5" s="78"/>
      <c r="K5" s="78"/>
      <c r="L5" s="78"/>
      <c r="M5" s="78"/>
      <c r="N5" s="27"/>
    </row>
    <row r="6" spans="2:14" s="55" customFormat="1" ht="29.25" customHeight="1" x14ac:dyDescent="0.25">
      <c r="B6" s="50" t="s">
        <v>4</v>
      </c>
      <c r="C6" s="51" t="s">
        <v>1467</v>
      </c>
      <c r="D6" s="50" t="s">
        <v>29</v>
      </c>
      <c r="E6" s="52" t="s">
        <v>30</v>
      </c>
      <c r="F6" s="50" t="s">
        <v>31</v>
      </c>
      <c r="G6" s="50" t="s">
        <v>11</v>
      </c>
      <c r="H6" s="50" t="s">
        <v>1468</v>
      </c>
      <c r="I6" s="50" t="s">
        <v>7</v>
      </c>
      <c r="J6" s="50" t="s">
        <v>1469</v>
      </c>
      <c r="K6" s="53" t="s">
        <v>1470</v>
      </c>
      <c r="L6" s="53" t="s">
        <v>15</v>
      </c>
      <c r="M6" s="53" t="s">
        <v>1471</v>
      </c>
      <c r="N6" s="54"/>
    </row>
    <row r="7" spans="2:14" ht="33.950000000000003" customHeight="1" x14ac:dyDescent="0.25">
      <c r="B7" s="56">
        <v>1</v>
      </c>
      <c r="C7" s="57" t="s">
        <v>1472</v>
      </c>
      <c r="D7" s="58">
        <v>43236</v>
      </c>
      <c r="E7" s="59">
        <v>137220</v>
      </c>
      <c r="F7" s="60" t="s">
        <v>1473</v>
      </c>
      <c r="G7" s="60" t="s">
        <v>0</v>
      </c>
      <c r="H7" s="60" t="s">
        <v>1474</v>
      </c>
      <c r="I7" s="60" t="s">
        <v>42</v>
      </c>
      <c r="J7" s="60" t="s">
        <v>46</v>
      </c>
      <c r="K7" s="61">
        <v>4304826</v>
      </c>
      <c r="L7" s="61">
        <v>0</v>
      </c>
      <c r="M7" s="61">
        <v>2</v>
      </c>
      <c r="N7" s="27"/>
    </row>
    <row r="8" spans="2:14" ht="33.950000000000003" customHeight="1" x14ac:dyDescent="0.25">
      <c r="B8" s="56">
        <v>2</v>
      </c>
      <c r="C8" s="57" t="s">
        <v>1475</v>
      </c>
      <c r="D8" s="58">
        <v>43367</v>
      </c>
      <c r="E8" s="59">
        <v>500522</v>
      </c>
      <c r="F8" s="60" t="s">
        <v>1473</v>
      </c>
      <c r="G8" s="60" t="s">
        <v>0</v>
      </c>
      <c r="H8" s="60" t="s">
        <v>1476</v>
      </c>
      <c r="I8" s="60" t="s">
        <v>201</v>
      </c>
      <c r="J8" s="60" t="s">
        <v>46</v>
      </c>
      <c r="K8" s="61">
        <v>5550750.0999999996</v>
      </c>
      <c r="L8" s="61">
        <v>78000</v>
      </c>
      <c r="M8" s="61">
        <v>1</v>
      </c>
      <c r="N8" s="27"/>
    </row>
    <row r="9" spans="2:14" ht="33.950000000000003" customHeight="1" x14ac:dyDescent="0.25">
      <c r="B9" s="56">
        <v>3</v>
      </c>
      <c r="C9" s="57" t="s">
        <v>1475</v>
      </c>
      <c r="D9" s="58">
        <v>43461</v>
      </c>
      <c r="E9" s="59">
        <v>501788</v>
      </c>
      <c r="F9" s="60" t="s">
        <v>1473</v>
      </c>
      <c r="G9" s="60" t="s">
        <v>0</v>
      </c>
      <c r="H9" s="60" t="s">
        <v>1477</v>
      </c>
      <c r="I9" s="60" t="s">
        <v>36</v>
      </c>
      <c r="J9" s="60" t="s">
        <v>46</v>
      </c>
      <c r="K9" s="61">
        <v>8923071.3699999992</v>
      </c>
      <c r="L9" s="61">
        <v>218625</v>
      </c>
      <c r="M9" s="61">
        <v>1</v>
      </c>
      <c r="N9" s="27"/>
    </row>
    <row r="10" spans="2:14" ht="33.950000000000003" customHeight="1" x14ac:dyDescent="0.25">
      <c r="B10" s="56">
        <v>4</v>
      </c>
      <c r="C10" s="57" t="s">
        <v>1475</v>
      </c>
      <c r="D10" s="58">
        <v>43734</v>
      </c>
      <c r="E10" s="59">
        <v>505466</v>
      </c>
      <c r="F10" s="60" t="s">
        <v>1473</v>
      </c>
      <c r="G10" s="60" t="s">
        <v>0</v>
      </c>
      <c r="H10" s="60" t="s">
        <v>1476</v>
      </c>
      <c r="I10" s="60" t="s">
        <v>201</v>
      </c>
      <c r="J10" s="60" t="s">
        <v>46</v>
      </c>
      <c r="K10" s="61">
        <v>2246277.42</v>
      </c>
      <c r="L10" s="61">
        <v>38020.14</v>
      </c>
      <c r="M10" s="61">
        <v>1</v>
      </c>
      <c r="N10" s="27"/>
    </row>
    <row r="11" spans="2:14" ht="33.950000000000003" customHeight="1" x14ac:dyDescent="0.25">
      <c r="B11" s="56">
        <v>5</v>
      </c>
      <c r="C11" s="57" t="s">
        <v>1478</v>
      </c>
      <c r="D11" s="58">
        <v>42452</v>
      </c>
      <c r="E11" s="59">
        <v>123432</v>
      </c>
      <c r="F11" s="60" t="s">
        <v>1473</v>
      </c>
      <c r="G11" s="60" t="s">
        <v>0</v>
      </c>
      <c r="H11" s="60" t="s">
        <v>1477</v>
      </c>
      <c r="I11" s="60" t="s">
        <v>32</v>
      </c>
      <c r="J11" s="60" t="s">
        <v>46</v>
      </c>
      <c r="K11" s="61">
        <v>4800000</v>
      </c>
      <c r="L11" s="61">
        <v>0</v>
      </c>
      <c r="M11" s="61">
        <v>0</v>
      </c>
      <c r="N11" s="27"/>
    </row>
    <row r="12" spans="2:14" ht="33.950000000000003" customHeight="1" x14ac:dyDescent="0.25">
      <c r="B12" s="56">
        <v>6</v>
      </c>
      <c r="C12" s="57" t="s">
        <v>1479</v>
      </c>
      <c r="D12" s="58">
        <v>43354</v>
      </c>
      <c r="E12" s="59">
        <v>500352</v>
      </c>
      <c r="F12" s="60" t="s">
        <v>1473</v>
      </c>
      <c r="G12" s="60" t="s">
        <v>0</v>
      </c>
      <c r="H12" s="60" t="s">
        <v>1477</v>
      </c>
      <c r="I12" s="60" t="s">
        <v>36</v>
      </c>
      <c r="J12" s="60" t="s">
        <v>46</v>
      </c>
      <c r="K12" s="61">
        <v>6440115.04</v>
      </c>
      <c r="L12" s="61">
        <v>86914.17</v>
      </c>
      <c r="M12" s="61">
        <v>1</v>
      </c>
      <c r="N12" s="27"/>
    </row>
    <row r="13" spans="2:14" ht="33.950000000000003" customHeight="1" x14ac:dyDescent="0.25">
      <c r="B13" s="56">
        <v>7</v>
      </c>
      <c r="C13" s="57" t="s">
        <v>1479</v>
      </c>
      <c r="D13" s="58">
        <v>43367</v>
      </c>
      <c r="E13" s="59">
        <v>500521</v>
      </c>
      <c r="F13" s="60" t="s">
        <v>1473</v>
      </c>
      <c r="G13" s="60" t="s">
        <v>0</v>
      </c>
      <c r="H13" s="60" t="s">
        <v>1477</v>
      </c>
      <c r="I13" s="60" t="s">
        <v>36</v>
      </c>
      <c r="J13" s="60" t="s">
        <v>46</v>
      </c>
      <c r="K13" s="61">
        <v>2274719.31</v>
      </c>
      <c r="L13" s="61">
        <v>44886.67</v>
      </c>
      <c r="M13" s="61">
        <v>1</v>
      </c>
      <c r="N13" s="27"/>
    </row>
    <row r="14" spans="2:14" ht="33.950000000000003" customHeight="1" x14ac:dyDescent="0.25">
      <c r="B14" s="56">
        <v>8</v>
      </c>
      <c r="C14" s="57" t="s">
        <v>1479</v>
      </c>
      <c r="D14" s="58">
        <v>43371</v>
      </c>
      <c r="E14" s="59">
        <v>500631</v>
      </c>
      <c r="F14" s="60" t="s">
        <v>1473</v>
      </c>
      <c r="G14" s="60" t="s">
        <v>0</v>
      </c>
      <c r="H14" s="60" t="s">
        <v>1476</v>
      </c>
      <c r="I14" s="60" t="s">
        <v>201</v>
      </c>
      <c r="J14" s="60" t="s">
        <v>46</v>
      </c>
      <c r="K14" s="61">
        <v>7477056.5499999998</v>
      </c>
      <c r="L14" s="61">
        <v>134660.01</v>
      </c>
      <c r="M14" s="61">
        <v>1</v>
      </c>
      <c r="N14" s="27"/>
    </row>
    <row r="15" spans="2:14" ht="33.950000000000003" customHeight="1" x14ac:dyDescent="0.25">
      <c r="B15" s="56">
        <v>9</v>
      </c>
      <c r="C15" s="57" t="s">
        <v>1479</v>
      </c>
      <c r="D15" s="58">
        <v>43461</v>
      </c>
      <c r="E15" s="59">
        <v>501787</v>
      </c>
      <c r="F15" s="60" t="s">
        <v>1473</v>
      </c>
      <c r="G15" s="60" t="s">
        <v>0</v>
      </c>
      <c r="H15" s="60" t="s">
        <v>1477</v>
      </c>
      <c r="I15" s="60" t="s">
        <v>36</v>
      </c>
      <c r="J15" s="60" t="s">
        <v>46</v>
      </c>
      <c r="K15" s="61">
        <v>10958627.699999999</v>
      </c>
      <c r="L15" s="61">
        <v>229500</v>
      </c>
      <c r="M15" s="61">
        <v>1</v>
      </c>
      <c r="N15" s="27"/>
    </row>
    <row r="16" spans="2:14" ht="33.950000000000003" customHeight="1" x14ac:dyDescent="0.25">
      <c r="B16" s="56">
        <v>10</v>
      </c>
      <c r="C16" s="57" t="s">
        <v>1479</v>
      </c>
      <c r="D16" s="58">
        <v>43490</v>
      </c>
      <c r="E16" s="59">
        <v>502069</v>
      </c>
      <c r="F16" s="60" t="s">
        <v>1473</v>
      </c>
      <c r="G16" s="60" t="s">
        <v>0</v>
      </c>
      <c r="H16" s="60" t="s">
        <v>1477</v>
      </c>
      <c r="I16" s="60" t="s">
        <v>103</v>
      </c>
      <c r="J16" s="60" t="s">
        <v>46</v>
      </c>
      <c r="K16" s="61">
        <v>4481819.09</v>
      </c>
      <c r="L16" s="61">
        <v>0</v>
      </c>
      <c r="M16" s="61">
        <v>1</v>
      </c>
      <c r="N16" s="27"/>
    </row>
    <row r="17" spans="2:14" ht="33.950000000000003" customHeight="1" x14ac:dyDescent="0.25">
      <c r="B17" s="56">
        <v>11</v>
      </c>
      <c r="C17" s="57" t="s">
        <v>1479</v>
      </c>
      <c r="D17" s="58">
        <v>43490</v>
      </c>
      <c r="E17" s="59">
        <v>502071</v>
      </c>
      <c r="F17" s="60" t="s">
        <v>1473</v>
      </c>
      <c r="G17" s="60" t="s">
        <v>0</v>
      </c>
      <c r="H17" s="60" t="s">
        <v>1476</v>
      </c>
      <c r="I17" s="60" t="s">
        <v>201</v>
      </c>
      <c r="J17" s="60" t="s">
        <v>46</v>
      </c>
      <c r="K17" s="61">
        <v>2364376.79</v>
      </c>
      <c r="L17" s="61">
        <v>113727.12</v>
      </c>
      <c r="M17" s="61">
        <v>1</v>
      </c>
      <c r="N17" s="27"/>
    </row>
    <row r="18" spans="2:14" ht="33.950000000000003" customHeight="1" x14ac:dyDescent="0.25">
      <c r="B18" s="56">
        <v>12</v>
      </c>
      <c r="C18" s="57" t="s">
        <v>1479</v>
      </c>
      <c r="D18" s="58">
        <v>43490</v>
      </c>
      <c r="E18" s="59">
        <v>502073</v>
      </c>
      <c r="F18" s="60" t="s">
        <v>1473</v>
      </c>
      <c r="G18" s="60" t="s">
        <v>0</v>
      </c>
      <c r="H18" s="60" t="s">
        <v>1476</v>
      </c>
      <c r="I18" s="60" t="s">
        <v>201</v>
      </c>
      <c r="J18" s="60" t="s">
        <v>46</v>
      </c>
      <c r="K18" s="61">
        <v>7050456.1500000004</v>
      </c>
      <c r="L18" s="61">
        <v>0</v>
      </c>
      <c r="M18" s="61">
        <v>1</v>
      </c>
      <c r="N18" s="27"/>
    </row>
    <row r="19" spans="2:14" ht="33.950000000000003" customHeight="1" x14ac:dyDescent="0.25">
      <c r="B19" s="56">
        <v>13</v>
      </c>
      <c r="C19" s="57" t="s">
        <v>1480</v>
      </c>
      <c r="D19" s="58">
        <v>43025</v>
      </c>
      <c r="E19" s="59">
        <v>133163</v>
      </c>
      <c r="F19" s="60" t="s">
        <v>1473</v>
      </c>
      <c r="G19" s="60" t="s">
        <v>0</v>
      </c>
      <c r="H19" s="60" t="s">
        <v>1477</v>
      </c>
      <c r="I19" s="60" t="s">
        <v>103</v>
      </c>
      <c r="J19" s="60" t="s">
        <v>46</v>
      </c>
      <c r="K19" s="61">
        <v>4100000</v>
      </c>
      <c r="L19" s="61">
        <v>88110</v>
      </c>
      <c r="M19" s="61">
        <v>0</v>
      </c>
      <c r="N19" s="27"/>
    </row>
    <row r="20" spans="2:14" ht="33.950000000000003" customHeight="1" x14ac:dyDescent="0.25">
      <c r="B20" s="56">
        <v>14</v>
      </c>
      <c r="C20" s="57" t="s">
        <v>1480</v>
      </c>
      <c r="D20" s="58">
        <v>43028</v>
      </c>
      <c r="E20" s="59">
        <v>133240</v>
      </c>
      <c r="F20" s="60" t="s">
        <v>1473</v>
      </c>
      <c r="G20" s="60" t="s">
        <v>0</v>
      </c>
      <c r="H20" s="60" t="s">
        <v>1477</v>
      </c>
      <c r="I20" s="60" t="s">
        <v>103</v>
      </c>
      <c r="J20" s="60" t="s">
        <v>46</v>
      </c>
      <c r="K20" s="61">
        <v>4100000</v>
      </c>
      <c r="L20" s="61">
        <v>103600</v>
      </c>
      <c r="M20" s="61">
        <v>0</v>
      </c>
      <c r="N20" s="27"/>
    </row>
    <row r="21" spans="2:14" ht="33.950000000000003" customHeight="1" x14ac:dyDescent="0.25">
      <c r="B21" s="56">
        <v>15</v>
      </c>
      <c r="C21" s="57" t="s">
        <v>1481</v>
      </c>
      <c r="D21" s="58">
        <v>42971</v>
      </c>
      <c r="E21" s="59">
        <v>132161</v>
      </c>
      <c r="F21" s="60" t="s">
        <v>1473</v>
      </c>
      <c r="G21" s="60" t="s">
        <v>0</v>
      </c>
      <c r="H21" s="60" t="s">
        <v>1482</v>
      </c>
      <c r="I21" s="60" t="s">
        <v>126</v>
      </c>
      <c r="J21" s="60" t="s">
        <v>46</v>
      </c>
      <c r="K21" s="61">
        <v>4255977</v>
      </c>
      <c r="L21" s="61">
        <v>0</v>
      </c>
      <c r="M21" s="61">
        <v>0</v>
      </c>
      <c r="N21" s="27"/>
    </row>
    <row r="22" spans="2:14" ht="33.950000000000003" customHeight="1" x14ac:dyDescent="0.25">
      <c r="B22" s="56">
        <v>16</v>
      </c>
      <c r="C22" s="57" t="s">
        <v>1483</v>
      </c>
      <c r="D22" s="58">
        <v>42732</v>
      </c>
      <c r="E22" s="59">
        <v>127102</v>
      </c>
      <c r="F22" s="60" t="s">
        <v>1473</v>
      </c>
      <c r="G22" s="60" t="s">
        <v>0</v>
      </c>
      <c r="H22" s="60" t="s">
        <v>1476</v>
      </c>
      <c r="I22" s="60" t="s">
        <v>41</v>
      </c>
      <c r="J22" s="60" t="s">
        <v>46</v>
      </c>
      <c r="K22" s="61">
        <v>2050000</v>
      </c>
      <c r="L22" s="61">
        <v>89250</v>
      </c>
      <c r="M22" s="61">
        <v>0</v>
      </c>
      <c r="N22" s="27"/>
    </row>
    <row r="23" spans="2:14" ht="33.950000000000003" customHeight="1" x14ac:dyDescent="0.25">
      <c r="B23" s="56">
        <v>17</v>
      </c>
      <c r="C23" s="57" t="s">
        <v>1484</v>
      </c>
      <c r="D23" s="58">
        <v>40872</v>
      </c>
      <c r="E23" s="59">
        <v>103332</v>
      </c>
      <c r="F23" s="60" t="s">
        <v>1473</v>
      </c>
      <c r="G23" s="60" t="s">
        <v>0</v>
      </c>
      <c r="H23" s="60" t="s">
        <v>1477</v>
      </c>
      <c r="I23" s="60" t="s">
        <v>214</v>
      </c>
      <c r="J23" s="60" t="s">
        <v>46</v>
      </c>
      <c r="K23" s="61">
        <v>8000000</v>
      </c>
      <c r="L23" s="61">
        <v>520000</v>
      </c>
      <c r="M23" s="61">
        <v>10</v>
      </c>
      <c r="N23" s="27"/>
    </row>
    <row r="24" spans="2:14" ht="33.950000000000003" customHeight="1" x14ac:dyDescent="0.25">
      <c r="B24" s="56">
        <v>18</v>
      </c>
      <c r="C24" s="57" t="s">
        <v>1485</v>
      </c>
      <c r="D24" s="58">
        <v>42137</v>
      </c>
      <c r="E24" s="59">
        <v>119107</v>
      </c>
      <c r="F24" s="60" t="s">
        <v>1473</v>
      </c>
      <c r="G24" s="60" t="s">
        <v>0</v>
      </c>
      <c r="H24" s="60" t="s">
        <v>1477</v>
      </c>
      <c r="I24" s="60" t="s">
        <v>32</v>
      </c>
      <c r="J24" s="60" t="s">
        <v>46</v>
      </c>
      <c r="K24" s="61">
        <v>35781211</v>
      </c>
      <c r="L24" s="61">
        <v>8276517</v>
      </c>
      <c r="M24" s="61">
        <v>15</v>
      </c>
      <c r="N24" s="27"/>
    </row>
    <row r="25" spans="2:14" ht="33.950000000000003" customHeight="1" x14ac:dyDescent="0.25">
      <c r="B25" s="56">
        <v>19</v>
      </c>
      <c r="C25" s="57" t="s">
        <v>1486</v>
      </c>
      <c r="D25" s="58">
        <v>43276</v>
      </c>
      <c r="E25" s="59">
        <v>138039</v>
      </c>
      <c r="F25" s="60" t="s">
        <v>1473</v>
      </c>
      <c r="G25" s="60" t="s">
        <v>0</v>
      </c>
      <c r="H25" s="60" t="s">
        <v>1477</v>
      </c>
      <c r="I25" s="60" t="s">
        <v>34</v>
      </c>
      <c r="J25" s="60" t="s">
        <v>46</v>
      </c>
      <c r="K25" s="61">
        <v>3862379</v>
      </c>
      <c r="L25" s="61">
        <v>81900</v>
      </c>
      <c r="M25" s="61">
        <v>0</v>
      </c>
      <c r="N25" s="27"/>
    </row>
    <row r="26" spans="2:14" ht="33.950000000000003" customHeight="1" x14ac:dyDescent="0.25">
      <c r="B26" s="56">
        <v>20</v>
      </c>
      <c r="C26" s="57" t="s">
        <v>1487</v>
      </c>
      <c r="D26" s="58">
        <v>43278</v>
      </c>
      <c r="E26" s="59">
        <v>138085</v>
      </c>
      <c r="F26" s="60" t="s">
        <v>1473</v>
      </c>
      <c r="G26" s="60" t="s">
        <v>0</v>
      </c>
      <c r="H26" s="60" t="s">
        <v>1477</v>
      </c>
      <c r="I26" s="60" t="s">
        <v>34</v>
      </c>
      <c r="J26" s="60" t="s">
        <v>46</v>
      </c>
      <c r="K26" s="61">
        <v>5799200</v>
      </c>
      <c r="L26" s="61">
        <v>90000</v>
      </c>
      <c r="M26" s="61">
        <v>2</v>
      </c>
      <c r="N26" s="27"/>
    </row>
    <row r="27" spans="2:14" ht="33.950000000000003" customHeight="1" x14ac:dyDescent="0.25">
      <c r="B27" s="56">
        <v>21</v>
      </c>
      <c r="C27" s="57" t="s">
        <v>1488</v>
      </c>
      <c r="D27" s="58">
        <v>42885</v>
      </c>
      <c r="E27" s="59">
        <v>130133</v>
      </c>
      <c r="F27" s="60" t="s">
        <v>1473</v>
      </c>
      <c r="G27" s="60" t="s">
        <v>0</v>
      </c>
      <c r="H27" s="60" t="s">
        <v>1489</v>
      </c>
      <c r="I27" s="60" t="s">
        <v>499</v>
      </c>
      <c r="J27" s="60" t="s">
        <v>46</v>
      </c>
      <c r="K27" s="61">
        <v>3064370</v>
      </c>
      <c r="L27" s="61">
        <v>74500</v>
      </c>
      <c r="M27" s="61">
        <v>0</v>
      </c>
      <c r="N27" s="27"/>
    </row>
    <row r="28" spans="2:14" ht="33.950000000000003" customHeight="1" x14ac:dyDescent="0.25">
      <c r="B28" s="56">
        <v>22</v>
      </c>
      <c r="C28" s="57" t="s">
        <v>1488</v>
      </c>
      <c r="D28" s="58">
        <v>42908</v>
      </c>
      <c r="E28" s="59">
        <v>130762</v>
      </c>
      <c r="F28" s="60" t="s">
        <v>1473</v>
      </c>
      <c r="G28" s="60" t="s">
        <v>0</v>
      </c>
      <c r="H28" s="60" t="s">
        <v>1489</v>
      </c>
      <c r="I28" s="60" t="s">
        <v>499</v>
      </c>
      <c r="J28" s="60" t="s">
        <v>46</v>
      </c>
      <c r="K28" s="61">
        <v>3800000</v>
      </c>
      <c r="L28" s="61">
        <v>101700</v>
      </c>
      <c r="M28" s="61">
        <v>0</v>
      </c>
      <c r="N28" s="27"/>
    </row>
    <row r="29" spans="2:14" ht="33.950000000000003" customHeight="1" x14ac:dyDescent="0.25">
      <c r="B29" s="56">
        <v>23</v>
      </c>
      <c r="C29" s="57" t="s">
        <v>1490</v>
      </c>
      <c r="D29" s="58">
        <v>42468</v>
      </c>
      <c r="E29" s="59">
        <v>123692</v>
      </c>
      <c r="F29" s="60" t="s">
        <v>1473</v>
      </c>
      <c r="G29" s="60" t="s">
        <v>0</v>
      </c>
      <c r="H29" s="60" t="s">
        <v>1477</v>
      </c>
      <c r="I29" s="60" t="s">
        <v>198</v>
      </c>
      <c r="J29" s="60" t="s">
        <v>46</v>
      </c>
      <c r="K29" s="61">
        <v>11838224</v>
      </c>
      <c r="L29" s="61">
        <v>620000</v>
      </c>
      <c r="M29" s="61">
        <v>12</v>
      </c>
      <c r="N29" s="27"/>
    </row>
    <row r="30" spans="2:14" ht="33.950000000000003" customHeight="1" x14ac:dyDescent="0.25">
      <c r="B30" s="56">
        <v>24</v>
      </c>
      <c r="C30" s="57" t="s">
        <v>1491</v>
      </c>
      <c r="D30" s="58">
        <v>42983</v>
      </c>
      <c r="E30" s="59">
        <v>132231</v>
      </c>
      <c r="F30" s="60" t="s">
        <v>1473</v>
      </c>
      <c r="G30" s="60" t="s">
        <v>0</v>
      </c>
      <c r="H30" s="60" t="s">
        <v>1477</v>
      </c>
      <c r="I30" s="60" t="s">
        <v>103</v>
      </c>
      <c r="J30" s="60" t="s">
        <v>46</v>
      </c>
      <c r="K30" s="61">
        <v>3945435</v>
      </c>
      <c r="L30" s="61">
        <v>106080</v>
      </c>
      <c r="M30" s="61">
        <v>1</v>
      </c>
      <c r="N30" s="27"/>
    </row>
    <row r="31" spans="2:14" ht="33.950000000000003" customHeight="1" x14ac:dyDescent="0.25">
      <c r="B31" s="56">
        <v>25</v>
      </c>
      <c r="C31" s="57" t="s">
        <v>1491</v>
      </c>
      <c r="D31" s="58">
        <v>42983</v>
      </c>
      <c r="E31" s="59">
        <v>132232</v>
      </c>
      <c r="F31" s="60" t="s">
        <v>1473</v>
      </c>
      <c r="G31" s="60" t="s">
        <v>0</v>
      </c>
      <c r="H31" s="60" t="s">
        <v>1477</v>
      </c>
      <c r="I31" s="60" t="s">
        <v>103</v>
      </c>
      <c r="J31" s="60" t="s">
        <v>46</v>
      </c>
      <c r="K31" s="61">
        <v>4294401</v>
      </c>
      <c r="L31" s="61">
        <v>106080</v>
      </c>
      <c r="M31" s="61">
        <v>1</v>
      </c>
      <c r="N31" s="27"/>
    </row>
    <row r="32" spans="2:14" ht="33.950000000000003" customHeight="1" x14ac:dyDescent="0.25">
      <c r="B32" s="56">
        <v>26</v>
      </c>
      <c r="C32" s="57" t="s">
        <v>1492</v>
      </c>
      <c r="D32" s="58">
        <v>42181</v>
      </c>
      <c r="E32" s="59">
        <v>119722</v>
      </c>
      <c r="F32" s="60" t="s">
        <v>1473</v>
      </c>
      <c r="G32" s="60" t="s">
        <v>0</v>
      </c>
      <c r="H32" s="60" t="s">
        <v>1476</v>
      </c>
      <c r="I32" s="60" t="s">
        <v>207</v>
      </c>
      <c r="J32" s="60" t="s">
        <v>46</v>
      </c>
      <c r="K32" s="61">
        <v>3222000</v>
      </c>
      <c r="L32" s="61">
        <v>0</v>
      </c>
      <c r="M32" s="61">
        <v>2</v>
      </c>
      <c r="N32" s="27"/>
    </row>
    <row r="33" spans="2:14" ht="33.950000000000003" customHeight="1" x14ac:dyDescent="0.25">
      <c r="B33" s="56">
        <v>27</v>
      </c>
      <c r="C33" s="57" t="s">
        <v>1493</v>
      </c>
      <c r="D33" s="58">
        <v>42996</v>
      </c>
      <c r="E33" s="59">
        <v>132495</v>
      </c>
      <c r="F33" s="60" t="s">
        <v>1473</v>
      </c>
      <c r="G33" s="60" t="s">
        <v>0</v>
      </c>
      <c r="H33" s="60" t="s">
        <v>1489</v>
      </c>
      <c r="I33" s="60" t="s">
        <v>116</v>
      </c>
      <c r="J33" s="60" t="s">
        <v>46</v>
      </c>
      <c r="K33" s="61">
        <v>3616971</v>
      </c>
      <c r="L33" s="61">
        <v>93690</v>
      </c>
      <c r="M33" s="61">
        <v>2</v>
      </c>
      <c r="N33" s="27"/>
    </row>
    <row r="34" spans="2:14" ht="33.950000000000003" customHeight="1" x14ac:dyDescent="0.25">
      <c r="B34" s="56">
        <v>28</v>
      </c>
      <c r="C34" s="57" t="s">
        <v>1494</v>
      </c>
      <c r="D34" s="58">
        <v>42500</v>
      </c>
      <c r="E34" s="59">
        <v>124211</v>
      </c>
      <c r="F34" s="60" t="s">
        <v>1473</v>
      </c>
      <c r="G34" s="60" t="s">
        <v>0</v>
      </c>
      <c r="H34" s="60" t="s">
        <v>1495</v>
      </c>
      <c r="I34" s="60" t="s">
        <v>189</v>
      </c>
      <c r="J34" s="60" t="s">
        <v>46</v>
      </c>
      <c r="K34" s="61">
        <v>12490000</v>
      </c>
      <c r="L34" s="61">
        <v>3188006</v>
      </c>
      <c r="M34" s="61">
        <v>0</v>
      </c>
      <c r="N34" s="27"/>
    </row>
    <row r="35" spans="2:14" ht="33.950000000000003" customHeight="1" x14ac:dyDescent="0.25">
      <c r="B35" s="56">
        <v>29</v>
      </c>
      <c r="C35" s="57" t="s">
        <v>1496</v>
      </c>
      <c r="D35" s="58">
        <v>43234</v>
      </c>
      <c r="E35" s="59">
        <v>137170</v>
      </c>
      <c r="F35" s="60" t="s">
        <v>1473</v>
      </c>
      <c r="G35" s="60" t="s">
        <v>0</v>
      </c>
      <c r="H35" s="60" t="s">
        <v>1474</v>
      </c>
      <c r="I35" s="60" t="s">
        <v>42</v>
      </c>
      <c r="J35" s="60" t="s">
        <v>46</v>
      </c>
      <c r="K35" s="61">
        <v>5802207</v>
      </c>
      <c r="L35" s="61">
        <v>0</v>
      </c>
      <c r="M35" s="61">
        <v>2</v>
      </c>
      <c r="N35" s="27"/>
    </row>
    <row r="36" spans="2:14" ht="33.950000000000003" customHeight="1" x14ac:dyDescent="0.25">
      <c r="B36" s="56">
        <v>30</v>
      </c>
      <c r="C36" s="57" t="s">
        <v>1497</v>
      </c>
      <c r="D36" s="58">
        <v>43278</v>
      </c>
      <c r="E36" s="59">
        <v>138112</v>
      </c>
      <c r="F36" s="60" t="s">
        <v>1473</v>
      </c>
      <c r="G36" s="60" t="s">
        <v>0</v>
      </c>
      <c r="H36" s="60" t="s">
        <v>1477</v>
      </c>
      <c r="I36" s="60" t="s">
        <v>34</v>
      </c>
      <c r="J36" s="60" t="s">
        <v>46</v>
      </c>
      <c r="K36" s="61">
        <v>4545653</v>
      </c>
      <c r="L36" s="61">
        <v>81900</v>
      </c>
      <c r="M36" s="61">
        <v>0</v>
      </c>
      <c r="N36" s="27"/>
    </row>
    <row r="37" spans="2:14" ht="33.950000000000003" customHeight="1" x14ac:dyDescent="0.25">
      <c r="B37" s="56">
        <v>31</v>
      </c>
      <c r="C37" s="57" t="s">
        <v>1498</v>
      </c>
      <c r="D37" s="58">
        <v>44025</v>
      </c>
      <c r="E37" s="59">
        <v>512505</v>
      </c>
      <c r="F37" s="60" t="s">
        <v>1473</v>
      </c>
      <c r="G37" s="60" t="s">
        <v>0</v>
      </c>
      <c r="H37" s="60" t="s">
        <v>1477</v>
      </c>
      <c r="I37" s="60" t="s">
        <v>1499</v>
      </c>
      <c r="J37" s="60" t="s">
        <v>46</v>
      </c>
      <c r="K37" s="61">
        <v>50037310.399999999</v>
      </c>
      <c r="L37" s="61">
        <v>866320</v>
      </c>
      <c r="M37" s="61">
        <v>1</v>
      </c>
      <c r="N37" s="27"/>
    </row>
    <row r="38" spans="2:14" ht="33.950000000000003" customHeight="1" x14ac:dyDescent="0.25">
      <c r="B38" s="56">
        <v>32</v>
      </c>
      <c r="C38" s="57" t="s">
        <v>1500</v>
      </c>
      <c r="D38" s="58">
        <v>40884</v>
      </c>
      <c r="E38" s="59">
        <v>103465</v>
      </c>
      <c r="F38" s="60" t="s">
        <v>1473</v>
      </c>
      <c r="G38" s="60" t="s">
        <v>0</v>
      </c>
      <c r="H38" s="60" t="s">
        <v>1495</v>
      </c>
      <c r="I38" s="60" t="s">
        <v>61</v>
      </c>
      <c r="J38" s="60" t="s">
        <v>46</v>
      </c>
      <c r="K38" s="61">
        <v>37000000</v>
      </c>
      <c r="L38" s="61">
        <v>6979611</v>
      </c>
      <c r="M38" s="61">
        <v>12</v>
      </c>
      <c r="N38" s="27"/>
    </row>
    <row r="39" spans="2:14" ht="33.950000000000003" customHeight="1" x14ac:dyDescent="0.25">
      <c r="B39" s="56">
        <v>33</v>
      </c>
      <c r="C39" s="57" t="s">
        <v>1501</v>
      </c>
      <c r="D39" s="58">
        <v>42996</v>
      </c>
      <c r="E39" s="59">
        <v>132496</v>
      </c>
      <c r="F39" s="60" t="s">
        <v>1473</v>
      </c>
      <c r="G39" s="60" t="s">
        <v>0</v>
      </c>
      <c r="H39" s="60" t="s">
        <v>1477</v>
      </c>
      <c r="I39" s="60" t="s">
        <v>103</v>
      </c>
      <c r="J39" s="60" t="s">
        <v>46</v>
      </c>
      <c r="K39" s="61">
        <v>3755496</v>
      </c>
      <c r="L39" s="61">
        <v>93690</v>
      </c>
      <c r="M39" s="61">
        <v>2</v>
      </c>
      <c r="N39" s="27"/>
    </row>
    <row r="40" spans="2:14" ht="33.950000000000003" customHeight="1" x14ac:dyDescent="0.25">
      <c r="B40" s="56">
        <v>34</v>
      </c>
      <c r="C40" s="57" t="s">
        <v>1502</v>
      </c>
      <c r="D40" s="58">
        <v>43278</v>
      </c>
      <c r="E40" s="59">
        <v>138083</v>
      </c>
      <c r="F40" s="60" t="s">
        <v>1473</v>
      </c>
      <c r="G40" s="60" t="s">
        <v>0</v>
      </c>
      <c r="H40" s="60" t="s">
        <v>1477</v>
      </c>
      <c r="I40" s="60" t="s">
        <v>34</v>
      </c>
      <c r="J40" s="60" t="s">
        <v>46</v>
      </c>
      <c r="K40" s="61">
        <v>5799200</v>
      </c>
      <c r="L40" s="61">
        <v>90000</v>
      </c>
      <c r="M40" s="61">
        <v>3</v>
      </c>
      <c r="N40" s="27"/>
    </row>
    <row r="41" spans="2:14" ht="33.950000000000003" customHeight="1" x14ac:dyDescent="0.25">
      <c r="B41" s="56">
        <v>35</v>
      </c>
      <c r="C41" s="57" t="s">
        <v>1503</v>
      </c>
      <c r="D41" s="58">
        <v>42796</v>
      </c>
      <c r="E41" s="59">
        <v>128222</v>
      </c>
      <c r="F41" s="60" t="s">
        <v>1473</v>
      </c>
      <c r="G41" s="60" t="s">
        <v>0</v>
      </c>
      <c r="H41" s="60" t="s">
        <v>1477</v>
      </c>
      <c r="I41" s="60" t="s">
        <v>103</v>
      </c>
      <c r="J41" s="60" t="s">
        <v>46</v>
      </c>
      <c r="K41" s="61">
        <v>2000000</v>
      </c>
      <c r="L41" s="61">
        <v>119925</v>
      </c>
      <c r="M41" s="61">
        <v>1</v>
      </c>
      <c r="N41" s="27"/>
    </row>
    <row r="42" spans="2:14" ht="33.950000000000003" customHeight="1" x14ac:dyDescent="0.25">
      <c r="B42" s="56">
        <v>36</v>
      </c>
      <c r="C42" s="57" t="s">
        <v>1503</v>
      </c>
      <c r="D42" s="58">
        <v>42803</v>
      </c>
      <c r="E42" s="59">
        <v>128373</v>
      </c>
      <c r="F42" s="60" t="s">
        <v>1473</v>
      </c>
      <c r="G42" s="60" t="s">
        <v>0</v>
      </c>
      <c r="H42" s="60" t="s">
        <v>1489</v>
      </c>
      <c r="I42" s="60" t="s">
        <v>1291</v>
      </c>
      <c r="J42" s="60" t="s">
        <v>46</v>
      </c>
      <c r="K42" s="61">
        <v>2664954</v>
      </c>
      <c r="L42" s="61">
        <v>119925</v>
      </c>
      <c r="M42" s="61">
        <v>0</v>
      </c>
      <c r="N42" s="27"/>
    </row>
    <row r="43" spans="2:14" ht="33.950000000000003" customHeight="1" x14ac:dyDescent="0.25">
      <c r="B43" s="56">
        <v>37</v>
      </c>
      <c r="C43" s="57" t="s">
        <v>1504</v>
      </c>
      <c r="D43" s="58">
        <v>42796</v>
      </c>
      <c r="E43" s="59">
        <v>128244</v>
      </c>
      <c r="F43" s="60" t="s">
        <v>1473</v>
      </c>
      <c r="G43" s="60" t="s">
        <v>0</v>
      </c>
      <c r="H43" s="60" t="s">
        <v>1477</v>
      </c>
      <c r="I43" s="60" t="s">
        <v>103</v>
      </c>
      <c r="J43" s="60" t="s">
        <v>46</v>
      </c>
      <c r="K43" s="61">
        <v>2000000</v>
      </c>
      <c r="L43" s="61">
        <v>119925</v>
      </c>
      <c r="M43" s="61">
        <v>2</v>
      </c>
      <c r="N43" s="27"/>
    </row>
    <row r="44" spans="2:14" ht="33.950000000000003" customHeight="1" x14ac:dyDescent="0.25">
      <c r="B44" s="56">
        <v>38</v>
      </c>
      <c r="C44" s="57" t="s">
        <v>1505</v>
      </c>
      <c r="D44" s="58">
        <v>42809</v>
      </c>
      <c r="E44" s="59">
        <v>128470</v>
      </c>
      <c r="F44" s="60" t="s">
        <v>1473</v>
      </c>
      <c r="G44" s="60" t="s">
        <v>0</v>
      </c>
      <c r="H44" s="60" t="s">
        <v>1489</v>
      </c>
      <c r="I44" s="60" t="s">
        <v>1291</v>
      </c>
      <c r="J44" s="60" t="s">
        <v>46</v>
      </c>
      <c r="K44" s="61">
        <v>2884039</v>
      </c>
      <c r="L44" s="61">
        <v>156988</v>
      </c>
      <c r="M44" s="61">
        <v>0</v>
      </c>
      <c r="N44" s="27"/>
    </row>
    <row r="45" spans="2:14" ht="33.950000000000003" customHeight="1" x14ac:dyDescent="0.25">
      <c r="B45" s="56">
        <v>39</v>
      </c>
      <c r="C45" s="57" t="s">
        <v>1505</v>
      </c>
      <c r="D45" s="58">
        <v>42809</v>
      </c>
      <c r="E45" s="59">
        <v>128473</v>
      </c>
      <c r="F45" s="60" t="s">
        <v>1473</v>
      </c>
      <c r="G45" s="60" t="s">
        <v>0</v>
      </c>
      <c r="H45" s="60" t="s">
        <v>1477</v>
      </c>
      <c r="I45" s="60" t="s">
        <v>103</v>
      </c>
      <c r="J45" s="60" t="s">
        <v>46</v>
      </c>
      <c r="K45" s="61">
        <v>2219448</v>
      </c>
      <c r="L45" s="61">
        <v>119925</v>
      </c>
      <c r="M45" s="61">
        <v>0</v>
      </c>
      <c r="N45" s="27"/>
    </row>
    <row r="46" spans="2:14" ht="33.950000000000003" customHeight="1" x14ac:dyDescent="0.25">
      <c r="B46" s="56">
        <v>40</v>
      </c>
      <c r="C46" s="57" t="s">
        <v>1506</v>
      </c>
      <c r="D46" s="58">
        <v>42486</v>
      </c>
      <c r="E46" s="59">
        <v>123941</v>
      </c>
      <c r="F46" s="60" t="s">
        <v>1473</v>
      </c>
      <c r="G46" s="60" t="s">
        <v>0</v>
      </c>
      <c r="H46" s="60" t="s">
        <v>1489</v>
      </c>
      <c r="I46" s="60" t="s">
        <v>79</v>
      </c>
      <c r="J46" s="60" t="s">
        <v>46</v>
      </c>
      <c r="K46" s="61">
        <v>1420000</v>
      </c>
      <c r="L46" s="61">
        <v>337000</v>
      </c>
      <c r="M46" s="61">
        <v>0</v>
      </c>
      <c r="N46" s="27"/>
    </row>
    <row r="47" spans="2:14" ht="33.950000000000003" customHeight="1" x14ac:dyDescent="0.25">
      <c r="B47" s="56">
        <v>41</v>
      </c>
      <c r="C47" s="57" t="s">
        <v>1507</v>
      </c>
      <c r="D47" s="58">
        <v>42033</v>
      </c>
      <c r="E47" s="59">
        <v>117688</v>
      </c>
      <c r="F47" s="60" t="s">
        <v>1473</v>
      </c>
      <c r="G47" s="60" t="s">
        <v>0</v>
      </c>
      <c r="H47" s="60" t="s">
        <v>1495</v>
      </c>
      <c r="I47" s="60" t="s">
        <v>156</v>
      </c>
      <c r="J47" s="60" t="s">
        <v>46</v>
      </c>
      <c r="K47" s="61">
        <v>255000000</v>
      </c>
      <c r="L47" s="61">
        <v>65207816</v>
      </c>
      <c r="M47" s="61">
        <v>2</v>
      </c>
      <c r="N47" s="27"/>
    </row>
    <row r="48" spans="2:14" ht="33.950000000000003" customHeight="1" x14ac:dyDescent="0.25">
      <c r="B48" s="56">
        <v>42</v>
      </c>
      <c r="C48" s="57" t="s">
        <v>1508</v>
      </c>
      <c r="D48" s="58">
        <v>42433</v>
      </c>
      <c r="E48" s="59">
        <v>123127</v>
      </c>
      <c r="F48" s="60" t="s">
        <v>1473</v>
      </c>
      <c r="G48" s="60" t="s">
        <v>0</v>
      </c>
      <c r="H48" s="60" t="s">
        <v>1477</v>
      </c>
      <c r="I48" s="60" t="s">
        <v>32</v>
      </c>
      <c r="J48" s="60" t="s">
        <v>46</v>
      </c>
      <c r="K48" s="61">
        <v>4800000</v>
      </c>
      <c r="L48" s="61">
        <v>1509235</v>
      </c>
      <c r="M48" s="61">
        <v>0</v>
      </c>
      <c r="N48" s="27"/>
    </row>
    <row r="49" spans="2:14" ht="33.950000000000003" customHeight="1" x14ac:dyDescent="0.25">
      <c r="B49" s="56">
        <v>43</v>
      </c>
      <c r="C49" s="57" t="s">
        <v>1509</v>
      </c>
      <c r="D49" s="58">
        <v>43234</v>
      </c>
      <c r="E49" s="59">
        <v>137168</v>
      </c>
      <c r="F49" s="60" t="s">
        <v>1473</v>
      </c>
      <c r="G49" s="60" t="s">
        <v>0</v>
      </c>
      <c r="H49" s="60" t="s">
        <v>1474</v>
      </c>
      <c r="I49" s="60" t="s">
        <v>42</v>
      </c>
      <c r="J49" s="60" t="s">
        <v>46</v>
      </c>
      <c r="K49" s="61">
        <v>4768058</v>
      </c>
      <c r="L49" s="61">
        <v>80000</v>
      </c>
      <c r="M49" s="61">
        <v>2</v>
      </c>
      <c r="N49" s="27"/>
    </row>
    <row r="50" spans="2:14" ht="33.950000000000003" customHeight="1" x14ac:dyDescent="0.25">
      <c r="B50" s="56">
        <v>44</v>
      </c>
      <c r="C50" s="57" t="s">
        <v>1510</v>
      </c>
      <c r="D50" s="58">
        <v>43028</v>
      </c>
      <c r="E50" s="59">
        <v>133242</v>
      </c>
      <c r="F50" s="60" t="s">
        <v>1473</v>
      </c>
      <c r="G50" s="60" t="s">
        <v>0</v>
      </c>
      <c r="H50" s="60" t="s">
        <v>1477</v>
      </c>
      <c r="I50" s="60" t="s">
        <v>103</v>
      </c>
      <c r="J50" s="60" t="s">
        <v>46</v>
      </c>
      <c r="K50" s="61">
        <v>4100000</v>
      </c>
      <c r="L50" s="61">
        <v>103600</v>
      </c>
      <c r="M50" s="61">
        <v>0</v>
      </c>
      <c r="N50" s="27"/>
    </row>
    <row r="51" spans="2:14" ht="33.950000000000003" customHeight="1" x14ac:dyDescent="0.25">
      <c r="B51" s="56">
        <v>45</v>
      </c>
      <c r="C51" s="57" t="s">
        <v>1511</v>
      </c>
      <c r="D51" s="58">
        <v>42422</v>
      </c>
      <c r="E51" s="59">
        <v>122872</v>
      </c>
      <c r="F51" s="60" t="s">
        <v>1473</v>
      </c>
      <c r="G51" s="60" t="s">
        <v>0</v>
      </c>
      <c r="H51" s="60" t="s">
        <v>1477</v>
      </c>
      <c r="I51" s="60" t="s">
        <v>32</v>
      </c>
      <c r="J51" s="60" t="s">
        <v>46</v>
      </c>
      <c r="K51" s="61">
        <v>5080000</v>
      </c>
      <c r="L51" s="61">
        <v>1509235</v>
      </c>
      <c r="M51" s="61">
        <v>10</v>
      </c>
      <c r="N51" s="27"/>
    </row>
    <row r="52" spans="2:14" ht="33.950000000000003" customHeight="1" x14ac:dyDescent="0.25">
      <c r="B52" s="56">
        <v>46</v>
      </c>
      <c r="C52" s="57" t="s">
        <v>1512</v>
      </c>
      <c r="D52" s="58">
        <v>43028</v>
      </c>
      <c r="E52" s="59">
        <v>133239</v>
      </c>
      <c r="F52" s="60" t="s">
        <v>1473</v>
      </c>
      <c r="G52" s="60" t="s">
        <v>0</v>
      </c>
      <c r="H52" s="60" t="s">
        <v>1477</v>
      </c>
      <c r="I52" s="60" t="s">
        <v>103</v>
      </c>
      <c r="J52" s="60" t="s">
        <v>46</v>
      </c>
      <c r="K52" s="61">
        <v>4100000</v>
      </c>
      <c r="L52" s="61">
        <v>103600</v>
      </c>
      <c r="M52" s="61">
        <v>0</v>
      </c>
      <c r="N52" s="27"/>
    </row>
    <row r="53" spans="2:14" ht="33.950000000000003" customHeight="1" x14ac:dyDescent="0.25">
      <c r="B53" s="56">
        <v>47</v>
      </c>
      <c r="C53" s="57" t="s">
        <v>1512</v>
      </c>
      <c r="D53" s="58">
        <v>43028</v>
      </c>
      <c r="E53" s="59">
        <v>133243</v>
      </c>
      <c r="F53" s="60" t="s">
        <v>1473</v>
      </c>
      <c r="G53" s="60" t="s">
        <v>0</v>
      </c>
      <c r="H53" s="60" t="s">
        <v>1477</v>
      </c>
      <c r="I53" s="60" t="s">
        <v>103</v>
      </c>
      <c r="J53" s="60" t="s">
        <v>46</v>
      </c>
      <c r="K53" s="61">
        <v>4100000</v>
      </c>
      <c r="L53" s="61">
        <v>103600</v>
      </c>
      <c r="M53" s="61">
        <v>0</v>
      </c>
      <c r="N53" s="27"/>
    </row>
    <row r="54" spans="2:14" ht="33.950000000000003" customHeight="1" x14ac:dyDescent="0.25">
      <c r="B54" s="56">
        <v>48</v>
      </c>
      <c r="C54" s="57" t="s">
        <v>1513</v>
      </c>
      <c r="D54" s="58">
        <v>42972</v>
      </c>
      <c r="E54" s="59">
        <v>132197</v>
      </c>
      <c r="F54" s="60" t="s">
        <v>1473</v>
      </c>
      <c r="G54" s="60" t="s">
        <v>0</v>
      </c>
      <c r="H54" s="60" t="s">
        <v>1477</v>
      </c>
      <c r="I54" s="60" t="s">
        <v>103</v>
      </c>
      <c r="J54" s="60" t="s">
        <v>46</v>
      </c>
      <c r="K54" s="61">
        <v>3749759</v>
      </c>
      <c r="L54" s="61">
        <v>93690</v>
      </c>
      <c r="M54" s="61">
        <v>0</v>
      </c>
      <c r="N54" s="27"/>
    </row>
    <row r="55" spans="2:14" ht="33.950000000000003" customHeight="1" x14ac:dyDescent="0.25">
      <c r="B55" s="56">
        <v>49</v>
      </c>
      <c r="C55" s="57" t="s">
        <v>1513</v>
      </c>
      <c r="D55" s="58">
        <v>42972</v>
      </c>
      <c r="E55" s="59">
        <v>132198</v>
      </c>
      <c r="F55" s="60" t="s">
        <v>1473</v>
      </c>
      <c r="G55" s="60" t="s">
        <v>0</v>
      </c>
      <c r="H55" s="60" t="s">
        <v>1477</v>
      </c>
      <c r="I55" s="60" t="s">
        <v>103</v>
      </c>
      <c r="J55" s="60" t="s">
        <v>46</v>
      </c>
      <c r="K55" s="61">
        <v>4118287</v>
      </c>
      <c r="L55" s="61">
        <v>93690</v>
      </c>
      <c r="M55" s="61">
        <v>0</v>
      </c>
      <c r="N55" s="27"/>
    </row>
    <row r="56" spans="2:14" ht="33.950000000000003" customHeight="1" x14ac:dyDescent="0.25">
      <c r="B56" s="56">
        <v>50</v>
      </c>
      <c r="C56" s="57" t="s">
        <v>1514</v>
      </c>
      <c r="D56" s="58">
        <v>42965</v>
      </c>
      <c r="E56" s="59">
        <v>132020</v>
      </c>
      <c r="F56" s="60" t="s">
        <v>1473</v>
      </c>
      <c r="G56" s="60" t="s">
        <v>0</v>
      </c>
      <c r="H56" s="60" t="s">
        <v>1477</v>
      </c>
      <c r="I56" s="60" t="s">
        <v>103</v>
      </c>
      <c r="J56" s="60" t="s">
        <v>46</v>
      </c>
      <c r="K56" s="61">
        <v>3903067</v>
      </c>
      <c r="L56" s="61">
        <v>103600</v>
      </c>
      <c r="M56" s="61">
        <v>0</v>
      </c>
      <c r="N56" s="27"/>
    </row>
    <row r="57" spans="2:14" ht="33.950000000000003" customHeight="1" x14ac:dyDescent="0.25">
      <c r="B57" s="56">
        <v>51</v>
      </c>
      <c r="C57" s="57" t="s">
        <v>1514</v>
      </c>
      <c r="D57" s="58">
        <v>43025</v>
      </c>
      <c r="E57" s="59">
        <v>133162</v>
      </c>
      <c r="F57" s="60" t="s">
        <v>1473</v>
      </c>
      <c r="G57" s="60" t="s">
        <v>0</v>
      </c>
      <c r="H57" s="60" t="s">
        <v>1477</v>
      </c>
      <c r="I57" s="60" t="s">
        <v>103</v>
      </c>
      <c r="J57" s="60" t="s">
        <v>46</v>
      </c>
      <c r="K57" s="61">
        <v>4100000</v>
      </c>
      <c r="L57" s="61">
        <v>103600</v>
      </c>
      <c r="M57" s="61">
        <v>0</v>
      </c>
      <c r="N57" s="27"/>
    </row>
    <row r="58" spans="2:14" ht="33.950000000000003" customHeight="1" x14ac:dyDescent="0.25">
      <c r="B58" s="56">
        <v>52</v>
      </c>
      <c r="C58" s="57" t="s">
        <v>1515</v>
      </c>
      <c r="D58" s="58">
        <v>43130</v>
      </c>
      <c r="E58" s="59">
        <v>135170</v>
      </c>
      <c r="F58" s="60" t="s">
        <v>1473</v>
      </c>
      <c r="G58" s="60" t="s">
        <v>0</v>
      </c>
      <c r="H58" s="60" t="s">
        <v>1489</v>
      </c>
      <c r="I58" s="60" t="s">
        <v>116</v>
      </c>
      <c r="J58" s="60" t="s">
        <v>46</v>
      </c>
      <c r="K58" s="61">
        <v>2400000</v>
      </c>
      <c r="L58" s="61">
        <v>0</v>
      </c>
      <c r="M58" s="61">
        <v>0</v>
      </c>
      <c r="N58" s="27"/>
    </row>
    <row r="59" spans="2:14" ht="33.950000000000003" customHeight="1" x14ac:dyDescent="0.25">
      <c r="B59" s="56">
        <v>53</v>
      </c>
      <c r="C59" s="57" t="s">
        <v>1516</v>
      </c>
      <c r="D59" s="58">
        <v>42684</v>
      </c>
      <c r="E59" s="59">
        <v>126348</v>
      </c>
      <c r="F59" s="60" t="s">
        <v>1473</v>
      </c>
      <c r="G59" s="60" t="s">
        <v>0</v>
      </c>
      <c r="H59" s="60" t="s">
        <v>1482</v>
      </c>
      <c r="I59" s="60" t="s">
        <v>194</v>
      </c>
      <c r="J59" s="60" t="s">
        <v>46</v>
      </c>
      <c r="K59" s="61">
        <v>5291998</v>
      </c>
      <c r="L59" s="61">
        <v>209500</v>
      </c>
      <c r="M59" s="61">
        <v>3</v>
      </c>
      <c r="N59" s="27"/>
    </row>
    <row r="60" spans="2:14" ht="33.950000000000003" customHeight="1" x14ac:dyDescent="0.25">
      <c r="B60" s="56">
        <v>54</v>
      </c>
      <c r="C60" s="57" t="s">
        <v>1517</v>
      </c>
      <c r="D60" s="58">
        <v>41673</v>
      </c>
      <c r="E60" s="59">
        <v>113685</v>
      </c>
      <c r="F60" s="60" t="s">
        <v>1518</v>
      </c>
      <c r="G60" s="60" t="s">
        <v>0</v>
      </c>
      <c r="H60" s="60" t="s">
        <v>1482</v>
      </c>
      <c r="I60" s="60" t="s">
        <v>126</v>
      </c>
      <c r="J60" s="60" t="s">
        <v>1519</v>
      </c>
      <c r="K60" s="61">
        <v>29140860</v>
      </c>
      <c r="L60" s="61">
        <v>0</v>
      </c>
      <c r="M60" s="61">
        <v>6</v>
      </c>
      <c r="N60" s="27"/>
    </row>
    <row r="61" spans="2:14" ht="33.950000000000003" customHeight="1" x14ac:dyDescent="0.25">
      <c r="B61" s="56">
        <v>55</v>
      </c>
      <c r="C61" s="57" t="s">
        <v>1520</v>
      </c>
      <c r="D61" s="58">
        <v>42093</v>
      </c>
      <c r="E61" s="59">
        <v>118483</v>
      </c>
      <c r="F61" s="60" t="s">
        <v>1473</v>
      </c>
      <c r="G61" s="60" t="s">
        <v>1</v>
      </c>
      <c r="H61" s="60" t="s">
        <v>1474</v>
      </c>
      <c r="I61" s="60" t="s">
        <v>56</v>
      </c>
      <c r="J61" s="60" t="s">
        <v>1519</v>
      </c>
      <c r="K61" s="61">
        <v>79355383</v>
      </c>
      <c r="L61" s="61">
        <v>0</v>
      </c>
      <c r="M61" s="61">
        <v>63</v>
      </c>
      <c r="N61" s="27"/>
    </row>
    <row r="62" spans="2:14" ht="33.950000000000003" customHeight="1" x14ac:dyDescent="0.25">
      <c r="B62" s="56">
        <v>56</v>
      </c>
      <c r="C62" s="57" t="s">
        <v>1521</v>
      </c>
      <c r="D62" s="58">
        <v>42825</v>
      </c>
      <c r="E62" s="59">
        <v>128837</v>
      </c>
      <c r="F62" s="60" t="s">
        <v>1473</v>
      </c>
      <c r="G62" s="60" t="s">
        <v>1</v>
      </c>
      <c r="H62" s="60" t="s">
        <v>1482</v>
      </c>
      <c r="I62" s="60" t="s">
        <v>91</v>
      </c>
      <c r="J62" s="60" t="s">
        <v>196</v>
      </c>
      <c r="K62" s="61">
        <v>3114425</v>
      </c>
      <c r="L62" s="61">
        <v>0</v>
      </c>
      <c r="M62" s="61">
        <v>50</v>
      </c>
      <c r="N62" s="27"/>
    </row>
    <row r="63" spans="2:14" ht="33.950000000000003" customHeight="1" x14ac:dyDescent="0.25">
      <c r="B63" s="56">
        <v>57</v>
      </c>
      <c r="C63" s="57" t="s">
        <v>1522</v>
      </c>
      <c r="D63" s="58">
        <v>43287</v>
      </c>
      <c r="E63" s="59">
        <v>138333</v>
      </c>
      <c r="F63" s="60" t="s">
        <v>1473</v>
      </c>
      <c r="G63" s="60" t="s">
        <v>2</v>
      </c>
      <c r="H63" s="60" t="s">
        <v>1482</v>
      </c>
      <c r="I63" s="60" t="s">
        <v>105</v>
      </c>
      <c r="J63" s="60" t="s">
        <v>33</v>
      </c>
      <c r="K63" s="61">
        <v>8926970</v>
      </c>
      <c r="L63" s="61">
        <v>0</v>
      </c>
      <c r="M63" s="61">
        <v>7</v>
      </c>
      <c r="N63" s="27"/>
    </row>
    <row r="64" spans="2:14" ht="45" x14ac:dyDescent="0.25">
      <c r="B64" s="56">
        <v>58</v>
      </c>
      <c r="C64" s="57" t="s">
        <v>1523</v>
      </c>
      <c r="D64" s="58">
        <v>44095</v>
      </c>
      <c r="E64" s="59">
        <v>515050</v>
      </c>
      <c r="F64" s="60" t="s">
        <v>1473</v>
      </c>
      <c r="G64" s="60" t="s">
        <v>1</v>
      </c>
      <c r="H64" s="60" t="s">
        <v>1474</v>
      </c>
      <c r="I64" s="60" t="s">
        <v>1524</v>
      </c>
      <c r="J64" s="60" t="s">
        <v>33</v>
      </c>
      <c r="K64" s="61">
        <v>600320</v>
      </c>
      <c r="L64" s="61">
        <v>0</v>
      </c>
      <c r="M64" s="61">
        <v>20</v>
      </c>
      <c r="N64" s="27"/>
    </row>
    <row r="65" spans="2:14" ht="33.950000000000003" customHeight="1" x14ac:dyDescent="0.25">
      <c r="B65" s="56">
        <v>59</v>
      </c>
      <c r="C65" s="57" t="s">
        <v>1525</v>
      </c>
      <c r="D65" s="58">
        <v>43374</v>
      </c>
      <c r="E65" s="59">
        <v>500639</v>
      </c>
      <c r="F65" s="60" t="s">
        <v>1473</v>
      </c>
      <c r="G65" s="60" t="s">
        <v>1</v>
      </c>
      <c r="H65" s="60" t="s">
        <v>1474</v>
      </c>
      <c r="I65" s="60" t="s">
        <v>42</v>
      </c>
      <c r="J65" s="60" t="s">
        <v>33</v>
      </c>
      <c r="K65" s="61">
        <v>6907872.9800000004</v>
      </c>
      <c r="L65" s="61">
        <v>0</v>
      </c>
      <c r="M65" s="61">
        <v>16</v>
      </c>
      <c r="N65" s="27"/>
    </row>
    <row r="66" spans="2:14" ht="33.950000000000003" customHeight="1" x14ac:dyDescent="0.25">
      <c r="B66" s="56">
        <v>60</v>
      </c>
      <c r="C66" s="57" t="s">
        <v>1526</v>
      </c>
      <c r="D66" s="58">
        <v>44139</v>
      </c>
      <c r="E66" s="59">
        <v>516563</v>
      </c>
      <c r="F66" s="60" t="s">
        <v>1473</v>
      </c>
      <c r="G66" s="60" t="s">
        <v>1</v>
      </c>
      <c r="H66" s="60" t="s">
        <v>1474</v>
      </c>
      <c r="I66" s="60" t="s">
        <v>52</v>
      </c>
      <c r="J66" s="60" t="s">
        <v>33</v>
      </c>
      <c r="K66" s="61">
        <v>816960</v>
      </c>
      <c r="L66" s="61">
        <v>0</v>
      </c>
      <c r="M66" s="61">
        <v>20</v>
      </c>
      <c r="N66" s="27"/>
    </row>
    <row r="67" spans="2:14" ht="33.950000000000003" customHeight="1" x14ac:dyDescent="0.25">
      <c r="B67" s="56">
        <v>61</v>
      </c>
      <c r="C67" s="57" t="s">
        <v>1527</v>
      </c>
      <c r="D67" s="58">
        <v>42208</v>
      </c>
      <c r="E67" s="59">
        <v>120027</v>
      </c>
      <c r="F67" s="60" t="s">
        <v>1473</v>
      </c>
      <c r="G67" s="60" t="s">
        <v>3</v>
      </c>
      <c r="H67" s="60" t="s">
        <v>1474</v>
      </c>
      <c r="I67" s="60" t="s">
        <v>52</v>
      </c>
      <c r="J67" s="60" t="s">
        <v>33</v>
      </c>
      <c r="K67" s="61">
        <v>8945278</v>
      </c>
      <c r="L67" s="61">
        <v>123270</v>
      </c>
      <c r="M67" s="61">
        <v>68</v>
      </c>
      <c r="N67" s="27"/>
    </row>
    <row r="68" spans="2:14" ht="33.950000000000003" customHeight="1" x14ac:dyDescent="0.25">
      <c r="B68" s="56">
        <v>62</v>
      </c>
      <c r="C68" s="57" t="s">
        <v>1528</v>
      </c>
      <c r="D68" s="58">
        <v>44021</v>
      </c>
      <c r="E68" s="59">
        <v>512443</v>
      </c>
      <c r="F68" s="60" t="s">
        <v>1529</v>
      </c>
      <c r="G68" s="60" t="s">
        <v>0</v>
      </c>
      <c r="H68" s="60" t="s">
        <v>1477</v>
      </c>
      <c r="I68" s="60" t="s">
        <v>74</v>
      </c>
      <c r="J68" s="60" t="s">
        <v>33</v>
      </c>
      <c r="K68" s="61">
        <v>3350128.35</v>
      </c>
      <c r="L68" s="61">
        <v>0</v>
      </c>
      <c r="M68" s="61">
        <v>0</v>
      </c>
      <c r="N68" s="27"/>
    </row>
    <row r="69" spans="2:14" ht="33.950000000000003" customHeight="1" x14ac:dyDescent="0.25">
      <c r="B69" s="56">
        <v>63</v>
      </c>
      <c r="C69" s="57" t="s">
        <v>1530</v>
      </c>
      <c r="D69" s="58">
        <v>43068</v>
      </c>
      <c r="E69" s="59">
        <v>134016</v>
      </c>
      <c r="F69" s="60" t="s">
        <v>1473</v>
      </c>
      <c r="G69" s="60" t="s">
        <v>0</v>
      </c>
      <c r="H69" s="60" t="s">
        <v>1495</v>
      </c>
      <c r="I69" s="60" t="s">
        <v>189</v>
      </c>
      <c r="J69" s="60" t="s">
        <v>33</v>
      </c>
      <c r="K69" s="61">
        <v>6344350</v>
      </c>
      <c r="L69" s="61">
        <v>544319</v>
      </c>
      <c r="M69" s="61">
        <v>30</v>
      </c>
      <c r="N69" s="27"/>
    </row>
    <row r="70" spans="2:14" ht="33.950000000000003" customHeight="1" x14ac:dyDescent="0.25">
      <c r="B70" s="56">
        <v>64</v>
      </c>
      <c r="C70" s="57" t="s">
        <v>1531</v>
      </c>
      <c r="D70" s="58">
        <v>42880</v>
      </c>
      <c r="E70" s="59">
        <v>130017</v>
      </c>
      <c r="F70" s="60" t="s">
        <v>1473</v>
      </c>
      <c r="G70" s="60" t="s">
        <v>2</v>
      </c>
      <c r="H70" s="60" t="s">
        <v>1489</v>
      </c>
      <c r="I70" s="60" t="s">
        <v>1532</v>
      </c>
      <c r="J70" s="60" t="s">
        <v>1533</v>
      </c>
      <c r="K70" s="61">
        <v>2696128</v>
      </c>
      <c r="L70" s="61">
        <v>0</v>
      </c>
      <c r="M70" s="61">
        <v>45</v>
      </c>
      <c r="N70" s="27"/>
    </row>
    <row r="71" spans="2:14" ht="33.950000000000003" customHeight="1" x14ac:dyDescent="0.25">
      <c r="B71" s="56">
        <v>65</v>
      </c>
      <c r="C71" s="57" t="s">
        <v>1534</v>
      </c>
      <c r="D71" s="58">
        <v>43182</v>
      </c>
      <c r="E71" s="59">
        <v>136202</v>
      </c>
      <c r="F71" s="60" t="s">
        <v>1473</v>
      </c>
      <c r="G71" s="60" t="s">
        <v>2</v>
      </c>
      <c r="H71" s="60" t="s">
        <v>1495</v>
      </c>
      <c r="I71" s="60" t="s">
        <v>200</v>
      </c>
      <c r="J71" s="60" t="s">
        <v>1533</v>
      </c>
      <c r="K71" s="61">
        <v>3583166</v>
      </c>
      <c r="L71" s="61">
        <v>0</v>
      </c>
      <c r="M71" s="61">
        <v>43</v>
      </c>
      <c r="N71" s="27"/>
    </row>
    <row r="72" spans="2:14" ht="33.950000000000003" customHeight="1" x14ac:dyDescent="0.25">
      <c r="B72" s="56">
        <v>66</v>
      </c>
      <c r="C72" s="57" t="s">
        <v>1535</v>
      </c>
      <c r="D72" s="58">
        <v>43294</v>
      </c>
      <c r="E72" s="59">
        <v>138383</v>
      </c>
      <c r="F72" s="60" t="s">
        <v>1473</v>
      </c>
      <c r="G72" s="60" t="s">
        <v>2</v>
      </c>
      <c r="H72" s="60" t="s">
        <v>1476</v>
      </c>
      <c r="I72" s="60" t="s">
        <v>60</v>
      </c>
      <c r="J72" s="60" t="s">
        <v>1533</v>
      </c>
      <c r="K72" s="61">
        <v>1298070</v>
      </c>
      <c r="L72" s="61">
        <v>0</v>
      </c>
      <c r="M72" s="61">
        <v>60</v>
      </c>
      <c r="N72" s="27"/>
    </row>
    <row r="73" spans="2:14" ht="33.950000000000003" customHeight="1" x14ac:dyDescent="0.25">
      <c r="B73" s="56">
        <v>67</v>
      </c>
      <c r="C73" s="57" t="s">
        <v>1536</v>
      </c>
      <c r="D73" s="58">
        <v>44025</v>
      </c>
      <c r="E73" s="59">
        <v>512515</v>
      </c>
      <c r="F73" s="60" t="s">
        <v>1473</v>
      </c>
      <c r="G73" s="60" t="s">
        <v>2</v>
      </c>
      <c r="H73" s="60" t="s">
        <v>1489</v>
      </c>
      <c r="I73" s="60" t="s">
        <v>254</v>
      </c>
      <c r="J73" s="60" t="s">
        <v>1533</v>
      </c>
      <c r="K73" s="61">
        <v>716475</v>
      </c>
      <c r="L73" s="61">
        <v>0</v>
      </c>
      <c r="M73" s="61">
        <v>50</v>
      </c>
      <c r="N73" s="27"/>
    </row>
    <row r="74" spans="2:14" ht="33.950000000000003" customHeight="1" x14ac:dyDescent="0.25">
      <c r="B74" s="56">
        <v>68</v>
      </c>
      <c r="C74" s="57" t="s">
        <v>1537</v>
      </c>
      <c r="D74" s="58">
        <v>41900</v>
      </c>
      <c r="E74" s="59">
        <v>116187</v>
      </c>
      <c r="F74" s="60" t="s">
        <v>1473</v>
      </c>
      <c r="G74" s="60" t="s">
        <v>1</v>
      </c>
      <c r="H74" s="60" t="s">
        <v>1482</v>
      </c>
      <c r="I74" s="60" t="s">
        <v>91</v>
      </c>
      <c r="J74" s="60" t="s">
        <v>1533</v>
      </c>
      <c r="K74" s="61">
        <v>5795942</v>
      </c>
      <c r="L74" s="61">
        <v>0</v>
      </c>
      <c r="M74" s="61">
        <v>80</v>
      </c>
      <c r="N74" s="27"/>
    </row>
    <row r="75" spans="2:14" ht="33.950000000000003" customHeight="1" x14ac:dyDescent="0.25">
      <c r="B75" s="56">
        <v>69</v>
      </c>
      <c r="C75" s="57" t="s">
        <v>1538</v>
      </c>
      <c r="D75" s="58">
        <v>42697</v>
      </c>
      <c r="E75" s="59">
        <v>126572</v>
      </c>
      <c r="F75" s="60" t="s">
        <v>1529</v>
      </c>
      <c r="G75" s="60" t="s">
        <v>2</v>
      </c>
      <c r="H75" s="60" t="s">
        <v>1489</v>
      </c>
      <c r="I75" s="60" t="s">
        <v>188</v>
      </c>
      <c r="J75" s="60" t="s">
        <v>1533</v>
      </c>
      <c r="K75" s="61">
        <v>502204</v>
      </c>
      <c r="L75" s="61">
        <v>0</v>
      </c>
      <c r="M75" s="61">
        <v>25</v>
      </c>
      <c r="N75" s="27"/>
    </row>
    <row r="76" spans="2:14" ht="33.950000000000003" customHeight="1" x14ac:dyDescent="0.25">
      <c r="B76" s="56">
        <v>70</v>
      </c>
      <c r="C76" s="57" t="s">
        <v>1539</v>
      </c>
      <c r="D76" s="58">
        <v>43605</v>
      </c>
      <c r="E76" s="59">
        <v>503610</v>
      </c>
      <c r="F76" s="60" t="s">
        <v>1473</v>
      </c>
      <c r="G76" s="60" t="s">
        <v>1</v>
      </c>
      <c r="H76" s="60" t="s">
        <v>1482</v>
      </c>
      <c r="I76" s="60" t="s">
        <v>194</v>
      </c>
      <c r="J76" s="60" t="s">
        <v>1533</v>
      </c>
      <c r="K76" s="61">
        <v>504858</v>
      </c>
      <c r="L76" s="61">
        <v>0</v>
      </c>
      <c r="M76" s="61">
        <v>25</v>
      </c>
      <c r="N76" s="27"/>
    </row>
    <row r="77" spans="2:14" ht="33.950000000000003" customHeight="1" x14ac:dyDescent="0.25">
      <c r="B77" s="56">
        <v>71</v>
      </c>
      <c r="C77" s="57" t="s">
        <v>1540</v>
      </c>
      <c r="D77" s="58">
        <v>43679</v>
      </c>
      <c r="E77" s="59">
        <v>504646</v>
      </c>
      <c r="F77" s="60" t="s">
        <v>1473</v>
      </c>
      <c r="G77" s="60" t="s">
        <v>2</v>
      </c>
      <c r="H77" s="60" t="s">
        <v>1489</v>
      </c>
      <c r="I77" s="60" t="s">
        <v>188</v>
      </c>
      <c r="J77" s="60" t="s">
        <v>1533</v>
      </c>
      <c r="K77" s="61">
        <v>537895</v>
      </c>
      <c r="L77" s="61">
        <v>0</v>
      </c>
      <c r="M77" s="61">
        <v>22</v>
      </c>
      <c r="N77" s="27"/>
    </row>
    <row r="78" spans="2:14" ht="33.950000000000003" customHeight="1" x14ac:dyDescent="0.25">
      <c r="B78" s="56">
        <v>72</v>
      </c>
      <c r="C78" s="57" t="s">
        <v>1541</v>
      </c>
      <c r="D78" s="58">
        <v>43483</v>
      </c>
      <c r="E78" s="59">
        <v>501889</v>
      </c>
      <c r="F78" s="60" t="s">
        <v>1473</v>
      </c>
      <c r="G78" s="60" t="s">
        <v>2</v>
      </c>
      <c r="H78" s="60" t="s">
        <v>1476</v>
      </c>
      <c r="I78" s="60" t="s">
        <v>201</v>
      </c>
      <c r="J78" s="60" t="s">
        <v>1533</v>
      </c>
      <c r="K78" s="61">
        <v>3477371.51</v>
      </c>
      <c r="L78" s="61">
        <v>0</v>
      </c>
      <c r="M78" s="61">
        <v>10</v>
      </c>
      <c r="N78" s="27"/>
    </row>
    <row r="79" spans="2:14" ht="33.950000000000003" customHeight="1" x14ac:dyDescent="0.25">
      <c r="B79" s="56">
        <v>73</v>
      </c>
      <c r="C79" s="57" t="s">
        <v>1542</v>
      </c>
      <c r="D79" s="58">
        <v>42310</v>
      </c>
      <c r="E79" s="59">
        <v>121025</v>
      </c>
      <c r="F79" s="60" t="s">
        <v>1473</v>
      </c>
      <c r="G79" s="60" t="s">
        <v>1</v>
      </c>
      <c r="H79" s="60" t="s">
        <v>1477</v>
      </c>
      <c r="I79" s="60" t="s">
        <v>36</v>
      </c>
      <c r="J79" s="60" t="s">
        <v>204</v>
      </c>
      <c r="K79" s="61">
        <v>1104530902</v>
      </c>
      <c r="L79" s="61">
        <v>740000</v>
      </c>
      <c r="M79" s="61">
        <v>0</v>
      </c>
      <c r="N79" s="27"/>
    </row>
    <row r="80" spans="2:14" ht="33.950000000000003" customHeight="1" x14ac:dyDescent="0.25">
      <c r="B80" s="56">
        <v>74</v>
      </c>
      <c r="C80" s="57" t="s">
        <v>1543</v>
      </c>
      <c r="D80" s="58">
        <v>41809</v>
      </c>
      <c r="E80" s="59">
        <v>115236</v>
      </c>
      <c r="F80" s="60" t="s">
        <v>1473</v>
      </c>
      <c r="G80" s="60" t="s">
        <v>0</v>
      </c>
      <c r="H80" s="60" t="s">
        <v>1476</v>
      </c>
      <c r="I80" s="60" t="s">
        <v>35</v>
      </c>
      <c r="J80" s="60" t="s">
        <v>204</v>
      </c>
      <c r="K80" s="61">
        <v>9400000</v>
      </c>
      <c r="L80" s="61">
        <v>0</v>
      </c>
      <c r="M80" s="61">
        <v>5</v>
      </c>
      <c r="N80" s="27"/>
    </row>
    <row r="81" spans="2:14" ht="33.950000000000003" customHeight="1" x14ac:dyDescent="0.25">
      <c r="B81" s="56">
        <v>75</v>
      </c>
      <c r="C81" s="57" t="s">
        <v>1544</v>
      </c>
      <c r="D81" s="58">
        <v>42395</v>
      </c>
      <c r="E81" s="59">
        <v>122440</v>
      </c>
      <c r="F81" s="60" t="s">
        <v>1529</v>
      </c>
      <c r="G81" s="60" t="s">
        <v>1</v>
      </c>
      <c r="H81" s="60" t="s">
        <v>1476</v>
      </c>
      <c r="I81" s="60" t="s">
        <v>41</v>
      </c>
      <c r="J81" s="60" t="s">
        <v>204</v>
      </c>
      <c r="K81" s="61">
        <v>1219809</v>
      </c>
      <c r="L81" s="61">
        <v>184114</v>
      </c>
      <c r="M81" s="61">
        <v>0</v>
      </c>
      <c r="N81" s="27"/>
    </row>
    <row r="82" spans="2:14" ht="33.950000000000003" customHeight="1" x14ac:dyDescent="0.25">
      <c r="B82" s="56">
        <v>76</v>
      </c>
      <c r="C82" s="57" t="s">
        <v>1545</v>
      </c>
      <c r="D82" s="58">
        <v>42286</v>
      </c>
      <c r="E82" s="59">
        <v>120775</v>
      </c>
      <c r="F82" s="60" t="s">
        <v>1473</v>
      </c>
      <c r="G82" s="60" t="s">
        <v>1</v>
      </c>
      <c r="H82" s="60" t="s">
        <v>1476</v>
      </c>
      <c r="I82" s="60" t="s">
        <v>35</v>
      </c>
      <c r="J82" s="60" t="s">
        <v>204</v>
      </c>
      <c r="K82" s="61">
        <v>286864917</v>
      </c>
      <c r="L82" s="61">
        <v>2770309</v>
      </c>
      <c r="M82" s="61">
        <v>1065</v>
      </c>
      <c r="N82" s="27"/>
    </row>
    <row r="83" spans="2:14" ht="33.950000000000003" customHeight="1" x14ac:dyDescent="0.25">
      <c r="B83" s="56">
        <v>77</v>
      </c>
      <c r="C83" s="57" t="s">
        <v>1546</v>
      </c>
      <c r="D83" s="58">
        <v>42564</v>
      </c>
      <c r="E83" s="59">
        <v>124946</v>
      </c>
      <c r="F83" s="60" t="s">
        <v>1529</v>
      </c>
      <c r="G83" s="60" t="s">
        <v>1</v>
      </c>
      <c r="H83" s="60" t="s">
        <v>1476</v>
      </c>
      <c r="I83" s="60" t="s">
        <v>60</v>
      </c>
      <c r="J83" s="60" t="s">
        <v>204</v>
      </c>
      <c r="K83" s="61">
        <v>20159239.75</v>
      </c>
      <c r="L83" s="61">
        <v>2359795.59</v>
      </c>
      <c r="M83" s="61">
        <v>0</v>
      </c>
      <c r="N83" s="27"/>
    </row>
    <row r="84" spans="2:14" ht="33.950000000000003" customHeight="1" x14ac:dyDescent="0.25">
      <c r="B84" s="56">
        <v>78</v>
      </c>
      <c r="C84" s="57" t="s">
        <v>1547</v>
      </c>
      <c r="D84" s="58">
        <v>42368</v>
      </c>
      <c r="E84" s="59">
        <v>121902</v>
      </c>
      <c r="F84" s="60" t="s">
        <v>1473</v>
      </c>
      <c r="G84" s="60" t="s">
        <v>2</v>
      </c>
      <c r="H84" s="60" t="s">
        <v>1476</v>
      </c>
      <c r="I84" s="60" t="s">
        <v>207</v>
      </c>
      <c r="J84" s="60" t="s">
        <v>37</v>
      </c>
      <c r="K84" s="61">
        <v>6456817</v>
      </c>
      <c r="L84" s="61">
        <v>0</v>
      </c>
      <c r="M84" s="61">
        <v>90</v>
      </c>
      <c r="N84" s="27"/>
    </row>
    <row r="85" spans="2:14" ht="33.950000000000003" customHeight="1" x14ac:dyDescent="0.25">
      <c r="B85" s="56">
        <v>79</v>
      </c>
      <c r="C85" s="57" t="s">
        <v>1548</v>
      </c>
      <c r="D85" s="58">
        <v>43321</v>
      </c>
      <c r="E85" s="59">
        <v>500101</v>
      </c>
      <c r="F85" s="60" t="s">
        <v>1473</v>
      </c>
      <c r="G85" s="60" t="s">
        <v>2</v>
      </c>
      <c r="H85" s="60" t="s">
        <v>1476</v>
      </c>
      <c r="I85" s="60" t="s">
        <v>35</v>
      </c>
      <c r="J85" s="60" t="s">
        <v>37</v>
      </c>
      <c r="K85" s="61">
        <v>1211414.3999999999</v>
      </c>
      <c r="L85" s="61">
        <v>0</v>
      </c>
      <c r="M85" s="61">
        <v>0</v>
      </c>
      <c r="N85" s="27"/>
    </row>
    <row r="86" spans="2:14" ht="33.950000000000003" customHeight="1" x14ac:dyDescent="0.25">
      <c r="B86" s="56">
        <v>80</v>
      </c>
      <c r="C86" s="57" t="s">
        <v>1549</v>
      </c>
      <c r="D86" s="58">
        <v>42908</v>
      </c>
      <c r="E86" s="59">
        <v>130753</v>
      </c>
      <c r="F86" s="60" t="s">
        <v>1473</v>
      </c>
      <c r="G86" s="60" t="s">
        <v>2</v>
      </c>
      <c r="H86" s="60" t="s">
        <v>1474</v>
      </c>
      <c r="I86" s="60" t="s">
        <v>51</v>
      </c>
      <c r="J86" s="60" t="s">
        <v>37</v>
      </c>
      <c r="K86" s="61">
        <v>1977811.37</v>
      </c>
      <c r="L86" s="61">
        <v>0</v>
      </c>
      <c r="M86" s="61">
        <v>55</v>
      </c>
      <c r="N86" s="27"/>
    </row>
    <row r="87" spans="2:14" ht="45" x14ac:dyDescent="0.25">
      <c r="B87" s="56">
        <v>81</v>
      </c>
      <c r="C87" s="57" t="s">
        <v>1550</v>
      </c>
      <c r="D87" s="58">
        <v>41949</v>
      </c>
      <c r="E87" s="59">
        <v>116660</v>
      </c>
      <c r="F87" s="60" t="s">
        <v>1473</v>
      </c>
      <c r="G87" s="60" t="s">
        <v>2</v>
      </c>
      <c r="H87" s="60" t="s">
        <v>1489</v>
      </c>
      <c r="I87" s="60" t="s">
        <v>1291</v>
      </c>
      <c r="J87" s="60" t="s">
        <v>37</v>
      </c>
      <c r="K87" s="61">
        <v>3651328</v>
      </c>
      <c r="L87" s="61">
        <v>0</v>
      </c>
      <c r="M87" s="61">
        <v>38</v>
      </c>
      <c r="N87" s="27"/>
    </row>
    <row r="88" spans="2:14" ht="33.950000000000003" customHeight="1" x14ac:dyDescent="0.25">
      <c r="B88" s="56">
        <v>82</v>
      </c>
      <c r="C88" s="57" t="s">
        <v>1551</v>
      </c>
      <c r="D88" s="58">
        <v>42699</v>
      </c>
      <c r="E88" s="59">
        <v>126609</v>
      </c>
      <c r="F88" s="60" t="s">
        <v>1473</v>
      </c>
      <c r="G88" s="60" t="s">
        <v>2</v>
      </c>
      <c r="H88" s="60" t="s">
        <v>1476</v>
      </c>
      <c r="I88" s="60" t="s">
        <v>35</v>
      </c>
      <c r="J88" s="60" t="s">
        <v>37</v>
      </c>
      <c r="K88" s="61">
        <v>12687653.76</v>
      </c>
      <c r="L88" s="61">
        <v>0</v>
      </c>
      <c r="M88" s="61">
        <v>65</v>
      </c>
      <c r="N88" s="27"/>
    </row>
    <row r="89" spans="2:14" ht="33.950000000000003" customHeight="1" x14ac:dyDescent="0.25">
      <c r="B89" s="56">
        <v>83</v>
      </c>
      <c r="C89" s="57" t="s">
        <v>1552</v>
      </c>
      <c r="D89" s="58">
        <v>43027</v>
      </c>
      <c r="E89" s="59">
        <v>133185</v>
      </c>
      <c r="F89" s="60" t="s">
        <v>1473</v>
      </c>
      <c r="G89" s="60" t="s">
        <v>2</v>
      </c>
      <c r="H89" s="60" t="s">
        <v>1477</v>
      </c>
      <c r="I89" s="60" t="s">
        <v>32</v>
      </c>
      <c r="J89" s="60" t="s">
        <v>37</v>
      </c>
      <c r="K89" s="61">
        <v>2223122</v>
      </c>
      <c r="L89" s="61">
        <v>0</v>
      </c>
      <c r="M89" s="61">
        <v>42</v>
      </c>
      <c r="N89" s="27"/>
    </row>
    <row r="90" spans="2:14" ht="33.950000000000003" customHeight="1" x14ac:dyDescent="0.25">
      <c r="B90" s="56">
        <v>84</v>
      </c>
      <c r="C90" s="57" t="s">
        <v>1553</v>
      </c>
      <c r="D90" s="58">
        <v>41614</v>
      </c>
      <c r="E90" s="59">
        <v>112810</v>
      </c>
      <c r="F90" s="60" t="s">
        <v>1473</v>
      </c>
      <c r="G90" s="60" t="s">
        <v>1</v>
      </c>
      <c r="H90" s="60" t="s">
        <v>1495</v>
      </c>
      <c r="I90" s="60" t="s">
        <v>61</v>
      </c>
      <c r="J90" s="60" t="s">
        <v>1554</v>
      </c>
      <c r="K90" s="61">
        <v>2004101536.6800001</v>
      </c>
      <c r="L90" s="61">
        <v>0</v>
      </c>
      <c r="M90" s="61">
        <v>0</v>
      </c>
      <c r="N90" s="27"/>
    </row>
    <row r="91" spans="2:14" ht="60" x14ac:dyDescent="0.25">
      <c r="B91" s="56">
        <v>85</v>
      </c>
      <c r="C91" s="57" t="s">
        <v>1555</v>
      </c>
      <c r="D91" s="58">
        <v>43048</v>
      </c>
      <c r="E91" s="59">
        <v>133623</v>
      </c>
      <c r="F91" s="60" t="s">
        <v>1518</v>
      </c>
      <c r="G91" s="60" t="s">
        <v>0</v>
      </c>
      <c r="H91" s="60" t="s">
        <v>1476</v>
      </c>
      <c r="I91" s="60" t="s">
        <v>59</v>
      </c>
      <c r="J91" s="60" t="s">
        <v>1556</v>
      </c>
      <c r="K91" s="61">
        <v>31654169.940000001</v>
      </c>
      <c r="L91" s="61">
        <v>1886490.29</v>
      </c>
      <c r="M91" s="61">
        <v>0</v>
      </c>
      <c r="N91" s="27"/>
    </row>
    <row r="92" spans="2:14" ht="45" x14ac:dyDescent="0.25">
      <c r="B92" s="56">
        <v>86</v>
      </c>
      <c r="C92" s="57" t="s">
        <v>1557</v>
      </c>
      <c r="D92" s="58">
        <v>42593</v>
      </c>
      <c r="E92" s="59">
        <v>125304</v>
      </c>
      <c r="F92" s="60" t="s">
        <v>1473</v>
      </c>
      <c r="G92" s="60" t="s">
        <v>1</v>
      </c>
      <c r="H92" s="60" t="s">
        <v>1495</v>
      </c>
      <c r="I92" s="60" t="s">
        <v>187</v>
      </c>
      <c r="J92" s="60" t="s">
        <v>38</v>
      </c>
      <c r="K92" s="61">
        <v>27889307</v>
      </c>
      <c r="L92" s="61">
        <v>0</v>
      </c>
      <c r="M92" s="61">
        <v>90</v>
      </c>
      <c r="N92" s="27"/>
    </row>
    <row r="93" spans="2:14" ht="45" x14ac:dyDescent="0.25">
      <c r="B93" s="56">
        <v>87</v>
      </c>
      <c r="C93" s="57" t="s">
        <v>1558</v>
      </c>
      <c r="D93" s="58">
        <v>42584</v>
      </c>
      <c r="E93" s="59">
        <v>125179</v>
      </c>
      <c r="F93" s="60" t="s">
        <v>1473</v>
      </c>
      <c r="G93" s="60" t="s">
        <v>0</v>
      </c>
      <c r="H93" s="60" t="s">
        <v>1476</v>
      </c>
      <c r="I93" s="60" t="s">
        <v>35</v>
      </c>
      <c r="J93" s="60" t="s">
        <v>38</v>
      </c>
      <c r="K93" s="61">
        <v>108650527</v>
      </c>
      <c r="L93" s="61">
        <v>1177143</v>
      </c>
      <c r="M93" s="61">
        <v>220</v>
      </c>
      <c r="N93" s="27"/>
    </row>
    <row r="94" spans="2:14" ht="45" x14ac:dyDescent="0.25">
      <c r="B94" s="56">
        <v>88</v>
      </c>
      <c r="C94" s="57" t="s">
        <v>1559</v>
      </c>
      <c r="D94" s="58">
        <v>41067</v>
      </c>
      <c r="E94" s="59">
        <v>105585</v>
      </c>
      <c r="F94" s="60" t="s">
        <v>1473</v>
      </c>
      <c r="G94" s="60" t="s">
        <v>0</v>
      </c>
      <c r="H94" s="60" t="s">
        <v>1489</v>
      </c>
      <c r="I94" s="60" t="s">
        <v>1291</v>
      </c>
      <c r="J94" s="60" t="s">
        <v>38</v>
      </c>
      <c r="K94" s="61">
        <v>997151</v>
      </c>
      <c r="L94" s="61">
        <v>0</v>
      </c>
      <c r="M94" s="61">
        <v>0</v>
      </c>
      <c r="N94" s="27"/>
    </row>
    <row r="95" spans="2:14" ht="45" x14ac:dyDescent="0.25">
      <c r="B95" s="56">
        <v>89</v>
      </c>
      <c r="C95" s="57" t="s">
        <v>1560</v>
      </c>
      <c r="D95" s="58">
        <v>42468</v>
      </c>
      <c r="E95" s="59">
        <v>123710</v>
      </c>
      <c r="F95" s="60" t="s">
        <v>1473</v>
      </c>
      <c r="G95" s="60" t="s">
        <v>0</v>
      </c>
      <c r="H95" s="60" t="s">
        <v>1476</v>
      </c>
      <c r="I95" s="60" t="s">
        <v>207</v>
      </c>
      <c r="J95" s="60" t="s">
        <v>38</v>
      </c>
      <c r="K95" s="61">
        <v>1546859</v>
      </c>
      <c r="L95" s="61">
        <v>0</v>
      </c>
      <c r="M95" s="61">
        <v>10</v>
      </c>
      <c r="N95" s="27"/>
    </row>
    <row r="96" spans="2:14" ht="45" x14ac:dyDescent="0.25">
      <c r="B96" s="56">
        <v>90</v>
      </c>
      <c r="C96" s="57" t="s">
        <v>1561</v>
      </c>
      <c r="D96" s="58">
        <v>41541</v>
      </c>
      <c r="E96" s="59">
        <v>111943</v>
      </c>
      <c r="F96" s="60" t="s">
        <v>1473</v>
      </c>
      <c r="G96" s="60" t="s">
        <v>1</v>
      </c>
      <c r="H96" s="60" t="s">
        <v>1476</v>
      </c>
      <c r="I96" s="60" t="s">
        <v>60</v>
      </c>
      <c r="J96" s="60" t="s">
        <v>38</v>
      </c>
      <c r="K96" s="61">
        <v>6492662</v>
      </c>
      <c r="L96" s="61">
        <v>7220</v>
      </c>
      <c r="M96" s="61">
        <v>40</v>
      </c>
      <c r="N96" s="27"/>
    </row>
    <row r="97" spans="2:14" ht="45" x14ac:dyDescent="0.25">
      <c r="B97" s="56">
        <v>91</v>
      </c>
      <c r="C97" s="57" t="s">
        <v>1562</v>
      </c>
      <c r="D97" s="58">
        <v>41226</v>
      </c>
      <c r="E97" s="59">
        <v>107562</v>
      </c>
      <c r="F97" s="60" t="s">
        <v>1473</v>
      </c>
      <c r="G97" s="60" t="s">
        <v>0</v>
      </c>
      <c r="H97" s="60" t="s">
        <v>1477</v>
      </c>
      <c r="I97" s="60" t="s">
        <v>32</v>
      </c>
      <c r="J97" s="60" t="s">
        <v>38</v>
      </c>
      <c r="K97" s="61">
        <v>597185</v>
      </c>
      <c r="L97" s="61">
        <v>0</v>
      </c>
      <c r="M97" s="61">
        <v>15</v>
      </c>
      <c r="N97" s="27"/>
    </row>
    <row r="98" spans="2:14" ht="45" x14ac:dyDescent="0.25">
      <c r="B98" s="56">
        <v>92</v>
      </c>
      <c r="C98" s="57" t="s">
        <v>1563</v>
      </c>
      <c r="D98" s="58">
        <v>43070</v>
      </c>
      <c r="E98" s="59">
        <v>134103</v>
      </c>
      <c r="F98" s="60" t="s">
        <v>1473</v>
      </c>
      <c r="G98" s="60" t="s">
        <v>1</v>
      </c>
      <c r="H98" s="60" t="s">
        <v>1474</v>
      </c>
      <c r="I98" s="60" t="s">
        <v>129</v>
      </c>
      <c r="J98" s="60" t="s">
        <v>38</v>
      </c>
      <c r="K98" s="61">
        <v>753186</v>
      </c>
      <c r="L98" s="61">
        <v>0</v>
      </c>
      <c r="M98" s="61">
        <v>30</v>
      </c>
      <c r="N98" s="27"/>
    </row>
    <row r="99" spans="2:14" ht="45" x14ac:dyDescent="0.25">
      <c r="B99" s="56">
        <v>93</v>
      </c>
      <c r="C99" s="57" t="s">
        <v>1564</v>
      </c>
      <c r="D99" s="58">
        <v>42863</v>
      </c>
      <c r="E99" s="59">
        <v>129674</v>
      </c>
      <c r="F99" s="60" t="s">
        <v>1473</v>
      </c>
      <c r="G99" s="60" t="s">
        <v>1</v>
      </c>
      <c r="H99" s="60" t="s">
        <v>1474</v>
      </c>
      <c r="I99" s="60" t="s">
        <v>1565</v>
      </c>
      <c r="J99" s="60" t="s">
        <v>38</v>
      </c>
      <c r="K99" s="61">
        <v>1756509</v>
      </c>
      <c r="L99" s="61">
        <v>0</v>
      </c>
      <c r="M99" s="61">
        <v>12</v>
      </c>
      <c r="N99" s="27"/>
    </row>
    <row r="100" spans="2:14" ht="45" x14ac:dyDescent="0.25">
      <c r="B100" s="56">
        <v>94</v>
      </c>
      <c r="C100" s="57" t="s">
        <v>1566</v>
      </c>
      <c r="D100" s="58">
        <v>41029</v>
      </c>
      <c r="E100" s="59">
        <v>105128</v>
      </c>
      <c r="F100" s="60" t="s">
        <v>1473</v>
      </c>
      <c r="G100" s="60" t="s">
        <v>1</v>
      </c>
      <c r="H100" s="60" t="s">
        <v>1476</v>
      </c>
      <c r="I100" s="60" t="s">
        <v>41</v>
      </c>
      <c r="J100" s="60" t="s">
        <v>38</v>
      </c>
      <c r="K100" s="61">
        <v>11985574</v>
      </c>
      <c r="L100" s="61">
        <v>0</v>
      </c>
      <c r="M100" s="61">
        <v>434</v>
      </c>
      <c r="N100" s="27"/>
    </row>
    <row r="101" spans="2:14" ht="45" x14ac:dyDescent="0.25">
      <c r="B101" s="56">
        <v>95</v>
      </c>
      <c r="C101" s="57" t="s">
        <v>1567</v>
      </c>
      <c r="D101" s="58">
        <v>40941</v>
      </c>
      <c r="E101" s="59">
        <v>104203</v>
      </c>
      <c r="F101" s="60" t="s">
        <v>1473</v>
      </c>
      <c r="G101" s="60" t="s">
        <v>1</v>
      </c>
      <c r="H101" s="60" t="s">
        <v>1489</v>
      </c>
      <c r="I101" s="60" t="s">
        <v>99</v>
      </c>
      <c r="J101" s="60" t="s">
        <v>38</v>
      </c>
      <c r="K101" s="61">
        <v>2317511</v>
      </c>
      <c r="L101" s="61">
        <v>0</v>
      </c>
      <c r="M101" s="61">
        <v>20</v>
      </c>
      <c r="N101" s="27"/>
    </row>
    <row r="102" spans="2:14" ht="45" x14ac:dyDescent="0.25">
      <c r="B102" s="56">
        <v>96</v>
      </c>
      <c r="C102" s="57" t="s">
        <v>1568</v>
      </c>
      <c r="D102" s="58">
        <v>42030</v>
      </c>
      <c r="E102" s="59">
        <v>117625</v>
      </c>
      <c r="F102" s="60" t="s">
        <v>1518</v>
      </c>
      <c r="G102" s="60" t="s">
        <v>1</v>
      </c>
      <c r="H102" s="60" t="s">
        <v>1476</v>
      </c>
      <c r="I102" s="60" t="s">
        <v>207</v>
      </c>
      <c r="J102" s="60" t="s">
        <v>38</v>
      </c>
      <c r="K102" s="61">
        <v>6879583</v>
      </c>
      <c r="L102" s="61">
        <v>148215</v>
      </c>
      <c r="M102" s="61">
        <v>45</v>
      </c>
      <c r="N102" s="27"/>
    </row>
    <row r="103" spans="2:14" ht="45" x14ac:dyDescent="0.25">
      <c r="B103" s="56">
        <v>97</v>
      </c>
      <c r="C103" s="57" t="s">
        <v>1569</v>
      </c>
      <c r="D103" s="58">
        <v>43151</v>
      </c>
      <c r="E103" s="59">
        <v>135556</v>
      </c>
      <c r="F103" s="60" t="s">
        <v>1473</v>
      </c>
      <c r="G103" s="60" t="s">
        <v>1</v>
      </c>
      <c r="H103" s="60" t="s">
        <v>1495</v>
      </c>
      <c r="I103" s="60" t="s">
        <v>106</v>
      </c>
      <c r="J103" s="60" t="s">
        <v>38</v>
      </c>
      <c r="K103" s="61">
        <v>10576108</v>
      </c>
      <c r="L103" s="61">
        <v>0</v>
      </c>
      <c r="M103" s="61">
        <v>0</v>
      </c>
      <c r="N103" s="27"/>
    </row>
    <row r="104" spans="2:14" ht="45" x14ac:dyDescent="0.25">
      <c r="B104" s="56">
        <v>98</v>
      </c>
      <c r="C104" s="57" t="s">
        <v>1570</v>
      </c>
      <c r="D104" s="58">
        <v>42317</v>
      </c>
      <c r="E104" s="59">
        <v>121124</v>
      </c>
      <c r="F104" s="60" t="s">
        <v>1473</v>
      </c>
      <c r="G104" s="60" t="s">
        <v>1</v>
      </c>
      <c r="H104" s="60" t="s">
        <v>1482</v>
      </c>
      <c r="I104" s="60" t="s">
        <v>86</v>
      </c>
      <c r="J104" s="60" t="s">
        <v>38</v>
      </c>
      <c r="K104" s="61">
        <v>2295325</v>
      </c>
      <c r="L104" s="61">
        <v>0</v>
      </c>
      <c r="M104" s="61">
        <v>15</v>
      </c>
      <c r="N104" s="27"/>
    </row>
    <row r="105" spans="2:14" ht="33.950000000000003" customHeight="1" x14ac:dyDescent="0.25">
      <c r="B105" s="56">
        <v>99</v>
      </c>
      <c r="C105" s="57" t="s">
        <v>1571</v>
      </c>
      <c r="D105" s="58">
        <v>42467</v>
      </c>
      <c r="E105" s="59">
        <v>123677</v>
      </c>
      <c r="F105" s="60" t="s">
        <v>1473</v>
      </c>
      <c r="G105" s="60" t="s">
        <v>2</v>
      </c>
      <c r="H105" s="60" t="s">
        <v>1489</v>
      </c>
      <c r="I105" s="60" t="s">
        <v>1572</v>
      </c>
      <c r="J105" s="60" t="s">
        <v>1573</v>
      </c>
      <c r="K105" s="61">
        <v>7087092</v>
      </c>
      <c r="L105" s="61">
        <v>252332</v>
      </c>
      <c r="M105" s="61">
        <v>100</v>
      </c>
      <c r="N105" s="27"/>
    </row>
    <row r="106" spans="2:14" ht="33.950000000000003" customHeight="1" x14ac:dyDescent="0.25">
      <c r="B106" s="56">
        <v>100</v>
      </c>
      <c r="C106" s="57" t="s">
        <v>1574</v>
      </c>
      <c r="D106" s="58">
        <v>43752</v>
      </c>
      <c r="E106" s="59">
        <v>505806</v>
      </c>
      <c r="F106" s="60" t="s">
        <v>1473</v>
      </c>
      <c r="G106" s="60" t="s">
        <v>1</v>
      </c>
      <c r="H106" s="60" t="s">
        <v>1474</v>
      </c>
      <c r="I106" s="60" t="s">
        <v>104</v>
      </c>
      <c r="J106" s="60" t="s">
        <v>1573</v>
      </c>
      <c r="K106" s="61">
        <v>827000</v>
      </c>
      <c r="L106" s="61">
        <v>0</v>
      </c>
      <c r="M106" s="61">
        <v>36</v>
      </c>
      <c r="N106" s="27"/>
    </row>
    <row r="107" spans="2:14" ht="33.950000000000003" customHeight="1" x14ac:dyDescent="0.25">
      <c r="B107" s="56">
        <v>101</v>
      </c>
      <c r="C107" s="57" t="s">
        <v>1575</v>
      </c>
      <c r="D107" s="58">
        <v>43350</v>
      </c>
      <c r="E107" s="59">
        <v>500326</v>
      </c>
      <c r="F107" s="60" t="s">
        <v>1473</v>
      </c>
      <c r="G107" s="60" t="s">
        <v>2</v>
      </c>
      <c r="H107" s="60" t="s">
        <v>1474</v>
      </c>
      <c r="I107" s="60" t="s">
        <v>104</v>
      </c>
      <c r="J107" s="60" t="s">
        <v>1573</v>
      </c>
      <c r="K107" s="61">
        <v>602465.89</v>
      </c>
      <c r="L107" s="61">
        <v>0</v>
      </c>
      <c r="M107" s="61">
        <v>32</v>
      </c>
      <c r="N107" s="27"/>
    </row>
    <row r="108" spans="2:14" ht="45" x14ac:dyDescent="0.25">
      <c r="B108" s="56">
        <v>102</v>
      </c>
      <c r="C108" s="57" t="s">
        <v>1576</v>
      </c>
      <c r="D108" s="58">
        <v>43844</v>
      </c>
      <c r="E108" s="59">
        <v>508002</v>
      </c>
      <c r="F108" s="60" t="s">
        <v>1473</v>
      </c>
      <c r="G108" s="60" t="s">
        <v>3</v>
      </c>
      <c r="H108" s="60" t="s">
        <v>1482</v>
      </c>
      <c r="I108" s="60" t="s">
        <v>126</v>
      </c>
      <c r="J108" s="60" t="s">
        <v>1573</v>
      </c>
      <c r="K108" s="61">
        <v>5278203</v>
      </c>
      <c r="L108" s="61">
        <v>0</v>
      </c>
      <c r="M108" s="61">
        <v>110</v>
      </c>
      <c r="N108" s="27"/>
    </row>
    <row r="109" spans="2:14" ht="33.950000000000003" customHeight="1" x14ac:dyDescent="0.25">
      <c r="B109" s="56">
        <v>103</v>
      </c>
      <c r="C109" s="57" t="s">
        <v>1577</v>
      </c>
      <c r="D109" s="58">
        <v>44035</v>
      </c>
      <c r="E109" s="59">
        <v>512968</v>
      </c>
      <c r="F109" s="60" t="s">
        <v>1473</v>
      </c>
      <c r="G109" s="60" t="s">
        <v>1</v>
      </c>
      <c r="H109" s="60" t="s">
        <v>1474</v>
      </c>
      <c r="I109" s="60" t="s">
        <v>51</v>
      </c>
      <c r="J109" s="60" t="s">
        <v>1573</v>
      </c>
      <c r="K109" s="61">
        <v>5880350</v>
      </c>
      <c r="L109" s="61">
        <v>0</v>
      </c>
      <c r="M109" s="61">
        <v>102</v>
      </c>
      <c r="N109" s="27"/>
    </row>
    <row r="110" spans="2:14" ht="45" x14ac:dyDescent="0.25">
      <c r="B110" s="56">
        <v>104</v>
      </c>
      <c r="C110" s="57" t="s">
        <v>1578</v>
      </c>
      <c r="D110" s="58">
        <v>43138</v>
      </c>
      <c r="E110" s="59">
        <v>135303</v>
      </c>
      <c r="F110" s="60" t="s">
        <v>1473</v>
      </c>
      <c r="G110" s="60" t="s">
        <v>0</v>
      </c>
      <c r="H110" s="60" t="s">
        <v>1476</v>
      </c>
      <c r="I110" s="60" t="s">
        <v>41</v>
      </c>
      <c r="J110" s="60" t="s">
        <v>666</v>
      </c>
      <c r="K110" s="61">
        <v>17042778.420000002</v>
      </c>
      <c r="L110" s="61">
        <v>4254559.08</v>
      </c>
      <c r="M110" s="61">
        <v>0</v>
      </c>
      <c r="N110" s="27"/>
    </row>
    <row r="111" spans="2:14" ht="45" x14ac:dyDescent="0.25">
      <c r="B111" s="56">
        <v>105</v>
      </c>
      <c r="C111" s="57" t="s">
        <v>1579</v>
      </c>
      <c r="D111" s="58">
        <v>42440</v>
      </c>
      <c r="E111" s="59">
        <v>123257</v>
      </c>
      <c r="F111" s="60" t="s">
        <v>1518</v>
      </c>
      <c r="G111" s="60" t="s">
        <v>0</v>
      </c>
      <c r="H111" s="60" t="s">
        <v>1476</v>
      </c>
      <c r="I111" s="60" t="s">
        <v>35</v>
      </c>
      <c r="J111" s="60" t="s">
        <v>666</v>
      </c>
      <c r="K111" s="61">
        <v>4052383</v>
      </c>
      <c r="L111" s="61">
        <v>1010998</v>
      </c>
      <c r="M111" s="61">
        <v>20</v>
      </c>
      <c r="N111" s="27"/>
    </row>
    <row r="112" spans="2:14" ht="33.950000000000003" customHeight="1" x14ac:dyDescent="0.25">
      <c r="B112" s="56">
        <v>106</v>
      </c>
      <c r="C112" s="57" t="s">
        <v>1580</v>
      </c>
      <c r="D112" s="58">
        <v>44004</v>
      </c>
      <c r="E112" s="59">
        <v>511728</v>
      </c>
      <c r="F112" s="60" t="s">
        <v>1473</v>
      </c>
      <c r="G112" s="60" t="s">
        <v>1</v>
      </c>
      <c r="H112" s="60" t="s">
        <v>1474</v>
      </c>
      <c r="I112" s="60" t="s">
        <v>1524</v>
      </c>
      <c r="J112" s="60" t="s">
        <v>211</v>
      </c>
      <c r="K112" s="61">
        <v>564931.23</v>
      </c>
      <c r="L112" s="61">
        <v>0</v>
      </c>
      <c r="M112" s="61">
        <v>400</v>
      </c>
      <c r="N112" s="27"/>
    </row>
    <row r="113" spans="2:14" ht="33.950000000000003" customHeight="1" x14ac:dyDescent="0.25">
      <c r="B113" s="56">
        <v>107</v>
      </c>
      <c r="C113" s="57" t="s">
        <v>1581</v>
      </c>
      <c r="D113" s="58">
        <v>41290</v>
      </c>
      <c r="E113" s="59">
        <v>108490</v>
      </c>
      <c r="F113" s="60" t="s">
        <v>1518</v>
      </c>
      <c r="G113" s="60" t="s">
        <v>0</v>
      </c>
      <c r="H113" s="60" t="s">
        <v>1476</v>
      </c>
      <c r="I113" s="60" t="s">
        <v>41</v>
      </c>
      <c r="J113" s="60" t="s">
        <v>1582</v>
      </c>
      <c r="K113" s="61">
        <v>6892482</v>
      </c>
      <c r="L113" s="61">
        <v>3676226</v>
      </c>
      <c r="M113" s="61">
        <v>3</v>
      </c>
      <c r="N113" s="27"/>
    </row>
    <row r="114" spans="2:14" ht="33.950000000000003" customHeight="1" x14ac:dyDescent="0.25">
      <c r="B114" s="56">
        <v>108</v>
      </c>
      <c r="C114" s="57" t="s">
        <v>1583</v>
      </c>
      <c r="D114" s="58">
        <v>40578</v>
      </c>
      <c r="E114" s="59">
        <v>99874</v>
      </c>
      <c r="F114" s="60" t="s">
        <v>1473</v>
      </c>
      <c r="G114" s="60" t="s">
        <v>1</v>
      </c>
      <c r="H114" s="60" t="s">
        <v>1476</v>
      </c>
      <c r="I114" s="60" t="s">
        <v>35</v>
      </c>
      <c r="J114" s="60" t="s">
        <v>1584</v>
      </c>
      <c r="K114" s="61">
        <v>122000000</v>
      </c>
      <c r="L114" s="61">
        <v>652174</v>
      </c>
      <c r="M114" s="61">
        <v>400</v>
      </c>
      <c r="N114" s="27"/>
    </row>
    <row r="115" spans="2:14" ht="45" x14ac:dyDescent="0.25">
      <c r="B115" s="56">
        <v>109</v>
      </c>
      <c r="C115" s="57" t="s">
        <v>1585</v>
      </c>
      <c r="D115" s="58">
        <v>42713</v>
      </c>
      <c r="E115" s="59">
        <v>126815</v>
      </c>
      <c r="F115" s="60" t="s">
        <v>1529</v>
      </c>
      <c r="G115" s="60" t="s">
        <v>1</v>
      </c>
      <c r="H115" s="60" t="s">
        <v>1477</v>
      </c>
      <c r="I115" s="60" t="s">
        <v>32</v>
      </c>
      <c r="J115" s="60" t="s">
        <v>212</v>
      </c>
      <c r="K115" s="61">
        <v>24480338</v>
      </c>
      <c r="L115" s="61">
        <v>4503677</v>
      </c>
      <c r="M115" s="61">
        <v>0</v>
      </c>
      <c r="N115" s="27"/>
    </row>
    <row r="116" spans="2:14" ht="45" x14ac:dyDescent="0.25">
      <c r="B116" s="56">
        <v>110</v>
      </c>
      <c r="C116" s="57" t="s">
        <v>1585</v>
      </c>
      <c r="D116" s="58">
        <v>42782</v>
      </c>
      <c r="E116" s="59">
        <v>127945</v>
      </c>
      <c r="F116" s="60" t="s">
        <v>1529</v>
      </c>
      <c r="G116" s="60" t="s">
        <v>1</v>
      </c>
      <c r="H116" s="60" t="s">
        <v>1476</v>
      </c>
      <c r="I116" s="60" t="s">
        <v>59</v>
      </c>
      <c r="J116" s="60" t="s">
        <v>212</v>
      </c>
      <c r="K116" s="61">
        <v>23374020</v>
      </c>
      <c r="L116" s="61">
        <v>6736803</v>
      </c>
      <c r="M116" s="61">
        <v>0</v>
      </c>
      <c r="N116" s="27"/>
    </row>
    <row r="117" spans="2:14" ht="45" x14ac:dyDescent="0.25">
      <c r="B117" s="56">
        <v>111</v>
      </c>
      <c r="C117" s="57" t="s">
        <v>1586</v>
      </c>
      <c r="D117" s="58">
        <v>43209</v>
      </c>
      <c r="E117" s="59">
        <v>136704</v>
      </c>
      <c r="F117" s="60" t="s">
        <v>1529</v>
      </c>
      <c r="G117" s="60" t="s">
        <v>1</v>
      </c>
      <c r="H117" s="60" t="s">
        <v>1495</v>
      </c>
      <c r="I117" s="60" t="s">
        <v>54</v>
      </c>
      <c r="J117" s="60" t="s">
        <v>212</v>
      </c>
      <c r="K117" s="61">
        <v>6327853</v>
      </c>
      <c r="L117" s="61">
        <v>0</v>
      </c>
      <c r="M117" s="61">
        <v>7</v>
      </c>
      <c r="N117" s="27"/>
    </row>
    <row r="118" spans="2:14" ht="45" x14ac:dyDescent="0.25">
      <c r="B118" s="56">
        <v>112</v>
      </c>
      <c r="C118" s="57" t="s">
        <v>1587</v>
      </c>
      <c r="D118" s="58">
        <v>43440</v>
      </c>
      <c r="E118" s="59">
        <v>501470</v>
      </c>
      <c r="F118" s="60" t="s">
        <v>1529</v>
      </c>
      <c r="G118" s="60" t="s">
        <v>1</v>
      </c>
      <c r="H118" s="60" t="s">
        <v>1482</v>
      </c>
      <c r="I118" s="60" t="s">
        <v>91</v>
      </c>
      <c r="J118" s="60" t="s">
        <v>213</v>
      </c>
      <c r="K118" s="61">
        <v>2007204.21</v>
      </c>
      <c r="L118" s="61">
        <v>0</v>
      </c>
      <c r="M118" s="61">
        <v>0</v>
      </c>
      <c r="N118" s="27"/>
    </row>
    <row r="119" spans="2:14" ht="45" x14ac:dyDescent="0.25">
      <c r="B119" s="56">
        <v>113</v>
      </c>
      <c r="C119" s="57" t="s">
        <v>1588</v>
      </c>
      <c r="D119" s="58">
        <v>43154</v>
      </c>
      <c r="E119" s="59">
        <v>135647</v>
      </c>
      <c r="F119" s="60" t="s">
        <v>1473</v>
      </c>
      <c r="G119" s="60" t="s">
        <v>1</v>
      </c>
      <c r="H119" s="60" t="s">
        <v>1477</v>
      </c>
      <c r="I119" s="60" t="s">
        <v>32</v>
      </c>
      <c r="J119" s="60" t="s">
        <v>213</v>
      </c>
      <c r="K119" s="61">
        <v>2270160</v>
      </c>
      <c r="L119" s="61">
        <v>177207</v>
      </c>
      <c r="M119" s="61">
        <v>20</v>
      </c>
      <c r="N119" s="27"/>
    </row>
    <row r="120" spans="2:14" ht="33.950000000000003" customHeight="1" x14ac:dyDescent="0.25">
      <c r="B120" s="56">
        <v>114</v>
      </c>
      <c r="C120" s="57" t="s">
        <v>1589</v>
      </c>
      <c r="D120" s="58">
        <v>42915</v>
      </c>
      <c r="E120" s="59">
        <v>130888</v>
      </c>
      <c r="F120" s="60" t="s">
        <v>1473</v>
      </c>
      <c r="G120" s="60" t="s">
        <v>3</v>
      </c>
      <c r="H120" s="60" t="s">
        <v>1495</v>
      </c>
      <c r="I120" s="60" t="s">
        <v>61</v>
      </c>
      <c r="J120" s="60" t="s">
        <v>108</v>
      </c>
      <c r="K120" s="61">
        <v>10953274</v>
      </c>
      <c r="L120" s="61">
        <v>1890771</v>
      </c>
      <c r="M120" s="61">
        <v>43</v>
      </c>
      <c r="N120" s="27"/>
    </row>
    <row r="121" spans="2:14" ht="33.950000000000003" customHeight="1" x14ac:dyDescent="0.25">
      <c r="B121" s="56">
        <v>115</v>
      </c>
      <c r="C121" s="57" t="s">
        <v>1590</v>
      </c>
      <c r="D121" s="58">
        <v>41221</v>
      </c>
      <c r="E121" s="59">
        <v>107522</v>
      </c>
      <c r="F121" s="60" t="s">
        <v>1518</v>
      </c>
      <c r="G121" s="60" t="s">
        <v>3</v>
      </c>
      <c r="H121" s="60" t="s">
        <v>1489</v>
      </c>
      <c r="I121" s="60" t="s">
        <v>1572</v>
      </c>
      <c r="J121" s="60" t="s">
        <v>108</v>
      </c>
      <c r="K121" s="61">
        <v>1045687</v>
      </c>
      <c r="L121" s="61">
        <v>79000</v>
      </c>
      <c r="M121" s="61">
        <v>5</v>
      </c>
      <c r="N121" s="27"/>
    </row>
    <row r="122" spans="2:14" ht="33.950000000000003" customHeight="1" x14ac:dyDescent="0.25">
      <c r="B122" s="56">
        <v>116</v>
      </c>
      <c r="C122" s="57" t="s">
        <v>1591</v>
      </c>
      <c r="D122" s="58">
        <v>41978</v>
      </c>
      <c r="E122" s="59">
        <v>116996</v>
      </c>
      <c r="F122" s="60" t="s">
        <v>1518</v>
      </c>
      <c r="G122" s="60" t="s">
        <v>0</v>
      </c>
      <c r="H122" s="60" t="s">
        <v>1495</v>
      </c>
      <c r="I122" s="60" t="s">
        <v>189</v>
      </c>
      <c r="J122" s="60" t="s">
        <v>108</v>
      </c>
      <c r="K122" s="61">
        <v>1000686</v>
      </c>
      <c r="L122" s="61">
        <v>1319676</v>
      </c>
      <c r="M122" s="61">
        <v>16</v>
      </c>
      <c r="N122" s="27"/>
    </row>
    <row r="123" spans="2:14" ht="33.950000000000003" customHeight="1" x14ac:dyDescent="0.25">
      <c r="B123" s="56">
        <v>117</v>
      </c>
      <c r="C123" s="57" t="s">
        <v>1592</v>
      </c>
      <c r="D123" s="58">
        <v>42153</v>
      </c>
      <c r="E123" s="59">
        <v>119303</v>
      </c>
      <c r="F123" s="60" t="s">
        <v>1518</v>
      </c>
      <c r="G123" s="60" t="s">
        <v>3</v>
      </c>
      <c r="H123" s="60" t="s">
        <v>1495</v>
      </c>
      <c r="I123" s="60" t="s">
        <v>189</v>
      </c>
      <c r="J123" s="60" t="s">
        <v>108</v>
      </c>
      <c r="K123" s="61">
        <v>10143021.34</v>
      </c>
      <c r="L123" s="61">
        <v>1540600</v>
      </c>
      <c r="M123" s="61">
        <v>40</v>
      </c>
      <c r="N123" s="27"/>
    </row>
    <row r="124" spans="2:14" ht="33.950000000000003" customHeight="1" x14ac:dyDescent="0.25">
      <c r="B124" s="56">
        <v>118</v>
      </c>
      <c r="C124" s="57" t="s">
        <v>1593</v>
      </c>
      <c r="D124" s="58">
        <v>42780</v>
      </c>
      <c r="E124" s="59">
        <v>127889</v>
      </c>
      <c r="F124" s="60" t="s">
        <v>1473</v>
      </c>
      <c r="G124" s="60" t="s">
        <v>1</v>
      </c>
      <c r="H124" s="60" t="s">
        <v>1474</v>
      </c>
      <c r="I124" s="60" t="s">
        <v>42</v>
      </c>
      <c r="J124" s="60" t="s">
        <v>108</v>
      </c>
      <c r="K124" s="61">
        <v>1196970</v>
      </c>
      <c r="L124" s="61">
        <v>0</v>
      </c>
      <c r="M124" s="61">
        <v>14</v>
      </c>
      <c r="N124" s="27"/>
    </row>
    <row r="125" spans="2:14" ht="33.950000000000003" customHeight="1" x14ac:dyDescent="0.25">
      <c r="B125" s="56">
        <v>119</v>
      </c>
      <c r="C125" s="57" t="s">
        <v>1594</v>
      </c>
      <c r="D125" s="58">
        <v>41836</v>
      </c>
      <c r="E125" s="59">
        <v>115573</v>
      </c>
      <c r="F125" s="60" t="s">
        <v>1518</v>
      </c>
      <c r="G125" s="60" t="s">
        <v>3</v>
      </c>
      <c r="H125" s="60" t="s">
        <v>1495</v>
      </c>
      <c r="I125" s="60" t="s">
        <v>189</v>
      </c>
      <c r="J125" s="60" t="s">
        <v>108</v>
      </c>
      <c r="K125" s="61">
        <v>12095420.189999999</v>
      </c>
      <c r="L125" s="61">
        <v>1208400</v>
      </c>
      <c r="M125" s="61">
        <v>10</v>
      </c>
      <c r="N125" s="27"/>
    </row>
    <row r="126" spans="2:14" ht="33.950000000000003" customHeight="1" x14ac:dyDescent="0.25">
      <c r="B126" s="56">
        <v>120</v>
      </c>
      <c r="C126" s="57" t="s">
        <v>1595</v>
      </c>
      <c r="D126" s="58">
        <v>41901</v>
      </c>
      <c r="E126" s="59">
        <v>116208</v>
      </c>
      <c r="F126" s="60" t="s">
        <v>1518</v>
      </c>
      <c r="G126" s="60" t="s">
        <v>0</v>
      </c>
      <c r="H126" s="60" t="s">
        <v>1476</v>
      </c>
      <c r="I126" s="60" t="s">
        <v>35</v>
      </c>
      <c r="J126" s="60" t="s">
        <v>108</v>
      </c>
      <c r="K126" s="61">
        <v>48268191</v>
      </c>
      <c r="L126" s="61">
        <v>48268191</v>
      </c>
      <c r="M126" s="61">
        <v>9</v>
      </c>
      <c r="N126" s="27"/>
    </row>
    <row r="127" spans="2:14" ht="33.950000000000003" customHeight="1" x14ac:dyDescent="0.25">
      <c r="B127" s="56">
        <v>121</v>
      </c>
      <c r="C127" s="57" t="s">
        <v>1596</v>
      </c>
      <c r="D127" s="58">
        <v>42124</v>
      </c>
      <c r="E127" s="59">
        <v>118914</v>
      </c>
      <c r="F127" s="60" t="s">
        <v>1473</v>
      </c>
      <c r="G127" s="60" t="s">
        <v>3</v>
      </c>
      <c r="H127" s="60" t="s">
        <v>1477</v>
      </c>
      <c r="I127" s="60" t="s">
        <v>103</v>
      </c>
      <c r="J127" s="60" t="s">
        <v>131</v>
      </c>
      <c r="K127" s="61">
        <v>25569725</v>
      </c>
      <c r="L127" s="61">
        <v>1099553</v>
      </c>
      <c r="M127" s="61">
        <v>50</v>
      </c>
      <c r="N127" s="27"/>
    </row>
    <row r="128" spans="2:14" ht="33.950000000000003" customHeight="1" x14ac:dyDescent="0.25">
      <c r="B128" s="56">
        <v>122</v>
      </c>
      <c r="C128" s="57" t="s">
        <v>1597</v>
      </c>
      <c r="D128" s="58">
        <v>42283</v>
      </c>
      <c r="E128" s="59">
        <v>120733</v>
      </c>
      <c r="F128" s="60" t="s">
        <v>1473</v>
      </c>
      <c r="G128" s="60" t="s">
        <v>1</v>
      </c>
      <c r="H128" s="60" t="s">
        <v>1476</v>
      </c>
      <c r="I128" s="60" t="s">
        <v>201</v>
      </c>
      <c r="J128" s="60" t="s">
        <v>1598</v>
      </c>
      <c r="K128" s="61">
        <v>3191787</v>
      </c>
      <c r="L128" s="61">
        <v>178761</v>
      </c>
      <c r="M128" s="61">
        <v>35</v>
      </c>
      <c r="N128" s="27"/>
    </row>
    <row r="129" spans="2:14" ht="45" x14ac:dyDescent="0.25">
      <c r="B129" s="56">
        <v>123</v>
      </c>
      <c r="C129" s="57" t="s">
        <v>1599</v>
      </c>
      <c r="D129" s="58">
        <v>42502</v>
      </c>
      <c r="E129" s="59">
        <v>124243</v>
      </c>
      <c r="F129" s="60" t="s">
        <v>1473</v>
      </c>
      <c r="G129" s="60" t="s">
        <v>1</v>
      </c>
      <c r="H129" s="60" t="s">
        <v>1474</v>
      </c>
      <c r="I129" s="60" t="s">
        <v>42</v>
      </c>
      <c r="J129" s="60" t="s">
        <v>1600</v>
      </c>
      <c r="K129" s="61">
        <v>1445000</v>
      </c>
      <c r="L129" s="61">
        <v>0</v>
      </c>
      <c r="M129" s="61">
        <v>10</v>
      </c>
      <c r="N129" s="27"/>
    </row>
    <row r="130" spans="2:14" ht="45" x14ac:dyDescent="0.25">
      <c r="B130" s="56">
        <v>124</v>
      </c>
      <c r="C130" s="57" t="s">
        <v>1601</v>
      </c>
      <c r="D130" s="58">
        <v>43271</v>
      </c>
      <c r="E130" s="59">
        <v>137979</v>
      </c>
      <c r="F130" s="60" t="s">
        <v>1473</v>
      </c>
      <c r="G130" s="60" t="s">
        <v>1</v>
      </c>
      <c r="H130" s="60" t="s">
        <v>1477</v>
      </c>
      <c r="I130" s="60" t="s">
        <v>36</v>
      </c>
      <c r="J130" s="60" t="s">
        <v>215</v>
      </c>
      <c r="K130" s="61">
        <v>1483993</v>
      </c>
      <c r="L130" s="61">
        <v>0</v>
      </c>
      <c r="M130" s="61">
        <v>15</v>
      </c>
      <c r="N130" s="27"/>
    </row>
    <row r="131" spans="2:14" ht="45" x14ac:dyDescent="0.25">
      <c r="B131" s="56">
        <v>125</v>
      </c>
      <c r="C131" s="57" t="s">
        <v>1602</v>
      </c>
      <c r="D131" s="58">
        <v>42797</v>
      </c>
      <c r="E131" s="59">
        <v>128274</v>
      </c>
      <c r="F131" s="60" t="s">
        <v>1529</v>
      </c>
      <c r="G131" s="60" t="s">
        <v>1</v>
      </c>
      <c r="H131" s="60" t="s">
        <v>1489</v>
      </c>
      <c r="I131" s="60" t="s">
        <v>114</v>
      </c>
      <c r="J131" s="60" t="s">
        <v>215</v>
      </c>
      <c r="K131" s="61">
        <v>11895249</v>
      </c>
      <c r="L131" s="61">
        <v>210009</v>
      </c>
      <c r="M131" s="61">
        <v>21</v>
      </c>
      <c r="N131" s="27"/>
    </row>
    <row r="132" spans="2:14" ht="45" x14ac:dyDescent="0.25">
      <c r="B132" s="56">
        <v>126</v>
      </c>
      <c r="C132" s="57" t="s">
        <v>1603</v>
      </c>
      <c r="D132" s="58">
        <v>42359</v>
      </c>
      <c r="E132" s="59">
        <v>121672</v>
      </c>
      <c r="F132" s="60" t="s">
        <v>1518</v>
      </c>
      <c r="G132" s="60" t="s">
        <v>1</v>
      </c>
      <c r="H132" s="60" t="s">
        <v>1477</v>
      </c>
      <c r="I132" s="60" t="s">
        <v>36</v>
      </c>
      <c r="J132" s="60" t="s">
        <v>215</v>
      </c>
      <c r="K132" s="61">
        <v>22306042</v>
      </c>
      <c r="L132" s="61">
        <v>4629209</v>
      </c>
      <c r="M132" s="61">
        <v>105</v>
      </c>
      <c r="N132" s="27"/>
    </row>
    <row r="133" spans="2:14" ht="33.950000000000003" customHeight="1" x14ac:dyDescent="0.25">
      <c r="B133" s="56">
        <v>127</v>
      </c>
      <c r="C133" s="57" t="s">
        <v>1604</v>
      </c>
      <c r="D133" s="58">
        <v>42067</v>
      </c>
      <c r="E133" s="59">
        <v>118146</v>
      </c>
      <c r="F133" s="60" t="s">
        <v>1518</v>
      </c>
      <c r="G133" s="60" t="s">
        <v>1</v>
      </c>
      <c r="H133" s="60" t="s">
        <v>1477</v>
      </c>
      <c r="I133" s="60" t="s">
        <v>74</v>
      </c>
      <c r="J133" s="60" t="s">
        <v>1605</v>
      </c>
      <c r="K133" s="61">
        <v>19792839</v>
      </c>
      <c r="L133" s="61">
        <v>2415769</v>
      </c>
      <c r="M133" s="61">
        <v>10</v>
      </c>
      <c r="N133" s="27"/>
    </row>
    <row r="134" spans="2:14" ht="33.950000000000003" customHeight="1" x14ac:dyDescent="0.25">
      <c r="B134" s="56">
        <v>128</v>
      </c>
      <c r="C134" s="57" t="s">
        <v>1606</v>
      </c>
      <c r="D134" s="58">
        <v>43439</v>
      </c>
      <c r="E134" s="59">
        <v>501442</v>
      </c>
      <c r="F134" s="60" t="s">
        <v>1518</v>
      </c>
      <c r="G134" s="60" t="s">
        <v>3</v>
      </c>
      <c r="H134" s="60" t="s">
        <v>1476</v>
      </c>
      <c r="I134" s="60" t="s">
        <v>59</v>
      </c>
      <c r="J134" s="60" t="s">
        <v>216</v>
      </c>
      <c r="K134" s="61">
        <v>123010700.48</v>
      </c>
      <c r="L134" s="61">
        <v>14531028.42</v>
      </c>
      <c r="M134" s="61">
        <v>0</v>
      </c>
      <c r="N134" s="27"/>
    </row>
    <row r="135" spans="2:14" ht="45" x14ac:dyDescent="0.25">
      <c r="B135" s="56">
        <v>129</v>
      </c>
      <c r="C135" s="57" t="s">
        <v>1607</v>
      </c>
      <c r="D135" s="58">
        <v>41754</v>
      </c>
      <c r="E135" s="59">
        <v>114609</v>
      </c>
      <c r="F135" s="60" t="s">
        <v>1518</v>
      </c>
      <c r="G135" s="60" t="s">
        <v>0</v>
      </c>
      <c r="H135" s="60" t="s">
        <v>1476</v>
      </c>
      <c r="I135" s="60" t="s">
        <v>60</v>
      </c>
      <c r="J135" s="60" t="s">
        <v>217</v>
      </c>
      <c r="K135" s="61">
        <v>2017337</v>
      </c>
      <c r="L135" s="61">
        <v>807521</v>
      </c>
      <c r="M135" s="61">
        <v>4</v>
      </c>
      <c r="N135" s="27"/>
    </row>
    <row r="136" spans="2:14" ht="45" x14ac:dyDescent="0.25">
      <c r="B136" s="56">
        <v>130</v>
      </c>
      <c r="C136" s="57" t="s">
        <v>1608</v>
      </c>
      <c r="D136" s="58">
        <v>42383</v>
      </c>
      <c r="E136" s="59">
        <v>122195</v>
      </c>
      <c r="F136" s="60" t="s">
        <v>1529</v>
      </c>
      <c r="G136" s="60" t="s">
        <v>3</v>
      </c>
      <c r="H136" s="60" t="s">
        <v>1474</v>
      </c>
      <c r="I136" s="60" t="s">
        <v>203</v>
      </c>
      <c r="J136" s="60" t="s">
        <v>127</v>
      </c>
      <c r="K136" s="61">
        <v>523000</v>
      </c>
      <c r="L136" s="61">
        <v>0</v>
      </c>
      <c r="M136" s="61">
        <v>4</v>
      </c>
      <c r="N136" s="27"/>
    </row>
    <row r="137" spans="2:14" ht="45" x14ac:dyDescent="0.25">
      <c r="B137" s="56">
        <v>131</v>
      </c>
      <c r="C137" s="57" t="s">
        <v>1609</v>
      </c>
      <c r="D137" s="58">
        <v>41654</v>
      </c>
      <c r="E137" s="59">
        <v>113459</v>
      </c>
      <c r="F137" s="60" t="s">
        <v>1529</v>
      </c>
      <c r="G137" s="60" t="s">
        <v>3</v>
      </c>
      <c r="H137" s="60" t="s">
        <v>1474</v>
      </c>
      <c r="I137" s="60" t="s">
        <v>203</v>
      </c>
      <c r="J137" s="60" t="s">
        <v>127</v>
      </c>
      <c r="K137" s="61">
        <v>806298</v>
      </c>
      <c r="L137" s="61">
        <v>26619</v>
      </c>
      <c r="M137" s="61">
        <v>0</v>
      </c>
      <c r="N137" s="27"/>
    </row>
    <row r="138" spans="2:14" ht="45" x14ac:dyDescent="0.25">
      <c r="B138" s="56">
        <v>132</v>
      </c>
      <c r="C138" s="57" t="s">
        <v>1610</v>
      </c>
      <c r="D138" s="58">
        <v>42438</v>
      </c>
      <c r="E138" s="59">
        <v>123204</v>
      </c>
      <c r="F138" s="60" t="s">
        <v>1473</v>
      </c>
      <c r="G138" s="60" t="s">
        <v>3</v>
      </c>
      <c r="H138" s="60" t="s">
        <v>1482</v>
      </c>
      <c r="I138" s="60" t="s">
        <v>194</v>
      </c>
      <c r="J138" s="60" t="s">
        <v>127</v>
      </c>
      <c r="K138" s="61">
        <v>1709157</v>
      </c>
      <c r="L138" s="61">
        <v>0</v>
      </c>
      <c r="M138" s="61">
        <v>15</v>
      </c>
      <c r="N138" s="27"/>
    </row>
    <row r="139" spans="2:14" ht="45" x14ac:dyDescent="0.25">
      <c r="B139" s="56">
        <v>133</v>
      </c>
      <c r="C139" s="57" t="s">
        <v>1611</v>
      </c>
      <c r="D139" s="58">
        <v>42244</v>
      </c>
      <c r="E139" s="59">
        <v>120396</v>
      </c>
      <c r="F139" s="60" t="s">
        <v>1473</v>
      </c>
      <c r="G139" s="60" t="s">
        <v>1</v>
      </c>
      <c r="H139" s="60" t="s">
        <v>1482</v>
      </c>
      <c r="I139" s="60" t="s">
        <v>105</v>
      </c>
      <c r="J139" s="60" t="s">
        <v>127</v>
      </c>
      <c r="K139" s="61">
        <v>1155409</v>
      </c>
      <c r="L139" s="61">
        <v>0</v>
      </c>
      <c r="M139" s="61">
        <v>9</v>
      </c>
      <c r="N139" s="27"/>
    </row>
    <row r="140" spans="2:14" ht="33.950000000000003" customHeight="1" x14ac:dyDescent="0.25">
      <c r="B140" s="56">
        <v>134</v>
      </c>
      <c r="C140" s="57" t="s">
        <v>1612</v>
      </c>
      <c r="D140" s="58">
        <v>42102</v>
      </c>
      <c r="E140" s="59">
        <v>118621</v>
      </c>
      <c r="F140" s="60" t="s">
        <v>1529</v>
      </c>
      <c r="G140" s="60" t="s">
        <v>0</v>
      </c>
      <c r="H140" s="60" t="s">
        <v>1489</v>
      </c>
      <c r="I140" s="60" t="s">
        <v>1613</v>
      </c>
      <c r="J140" s="60" t="s">
        <v>646</v>
      </c>
      <c r="K140" s="61">
        <v>12427059</v>
      </c>
      <c r="L140" s="61">
        <v>1999969</v>
      </c>
      <c r="M140" s="61">
        <v>0</v>
      </c>
      <c r="N140" s="27"/>
    </row>
    <row r="141" spans="2:14" ht="33.950000000000003" customHeight="1" x14ac:dyDescent="0.25">
      <c r="B141" s="56">
        <v>135</v>
      </c>
      <c r="C141" s="57" t="s">
        <v>1614</v>
      </c>
      <c r="D141" s="58">
        <v>42878</v>
      </c>
      <c r="E141" s="59">
        <v>129955</v>
      </c>
      <c r="F141" s="60" t="s">
        <v>1518</v>
      </c>
      <c r="G141" s="60" t="s">
        <v>3</v>
      </c>
      <c r="H141" s="60" t="s">
        <v>1476</v>
      </c>
      <c r="I141" s="60" t="s">
        <v>49</v>
      </c>
      <c r="J141" s="60" t="s">
        <v>1615</v>
      </c>
      <c r="K141" s="61">
        <v>16501852</v>
      </c>
      <c r="L141" s="61">
        <v>1976883</v>
      </c>
      <c r="M141" s="61">
        <v>10</v>
      </c>
      <c r="N141" s="27"/>
    </row>
    <row r="142" spans="2:14" ht="33.950000000000003" customHeight="1" x14ac:dyDescent="0.25">
      <c r="B142" s="56">
        <v>136</v>
      </c>
      <c r="C142" s="57" t="s">
        <v>1616</v>
      </c>
      <c r="D142" s="58">
        <v>42510</v>
      </c>
      <c r="E142" s="59">
        <v>124332</v>
      </c>
      <c r="F142" s="60" t="s">
        <v>1529</v>
      </c>
      <c r="G142" s="60" t="s">
        <v>0</v>
      </c>
      <c r="H142" s="60" t="s">
        <v>1489</v>
      </c>
      <c r="I142" s="60" t="s">
        <v>188</v>
      </c>
      <c r="J142" s="60" t="s">
        <v>1615</v>
      </c>
      <c r="K142" s="61">
        <v>14746319</v>
      </c>
      <c r="L142" s="61">
        <v>0</v>
      </c>
      <c r="M142" s="61">
        <v>0</v>
      </c>
      <c r="N142" s="27"/>
    </row>
    <row r="143" spans="2:14" ht="33.950000000000003" customHeight="1" x14ac:dyDescent="0.25">
      <c r="B143" s="56">
        <v>137</v>
      </c>
      <c r="C143" s="57" t="s">
        <v>1617</v>
      </c>
      <c r="D143" s="58">
        <v>43312</v>
      </c>
      <c r="E143" s="59">
        <v>138595</v>
      </c>
      <c r="F143" s="60" t="s">
        <v>1518</v>
      </c>
      <c r="G143" s="60" t="s">
        <v>3</v>
      </c>
      <c r="H143" s="60" t="s">
        <v>1477</v>
      </c>
      <c r="I143" s="60" t="s">
        <v>36</v>
      </c>
      <c r="J143" s="60" t="s">
        <v>1615</v>
      </c>
      <c r="K143" s="61">
        <v>2173000</v>
      </c>
      <c r="L143" s="61">
        <v>0</v>
      </c>
      <c r="M143" s="61">
        <v>7</v>
      </c>
      <c r="N143" s="27"/>
    </row>
    <row r="144" spans="2:14" ht="33.950000000000003" customHeight="1" x14ac:dyDescent="0.25">
      <c r="B144" s="56">
        <v>138</v>
      </c>
      <c r="C144" s="57" t="s">
        <v>1618</v>
      </c>
      <c r="D144" s="58">
        <v>42734</v>
      </c>
      <c r="E144" s="59">
        <v>127157</v>
      </c>
      <c r="F144" s="60" t="s">
        <v>1518</v>
      </c>
      <c r="G144" s="60" t="s">
        <v>1</v>
      </c>
      <c r="H144" s="60" t="s">
        <v>1495</v>
      </c>
      <c r="I144" s="60" t="s">
        <v>62</v>
      </c>
      <c r="J144" s="60" t="s">
        <v>1619</v>
      </c>
      <c r="K144" s="61">
        <v>109702894.94</v>
      </c>
      <c r="L144" s="61">
        <v>10053415</v>
      </c>
      <c r="M144" s="61">
        <v>20</v>
      </c>
      <c r="N144" s="27"/>
    </row>
    <row r="145" spans="2:14" ht="33.950000000000003" customHeight="1" x14ac:dyDescent="0.25">
      <c r="B145" s="56">
        <v>139</v>
      </c>
      <c r="C145" s="57" t="s">
        <v>1620</v>
      </c>
      <c r="D145" s="58">
        <v>43705</v>
      </c>
      <c r="E145" s="59">
        <v>504968</v>
      </c>
      <c r="F145" s="60" t="s">
        <v>1473</v>
      </c>
      <c r="G145" s="60" t="s">
        <v>0</v>
      </c>
      <c r="H145" s="60" t="s">
        <v>1476</v>
      </c>
      <c r="I145" s="60" t="s">
        <v>59</v>
      </c>
      <c r="J145" s="60" t="s">
        <v>1621</v>
      </c>
      <c r="K145" s="61">
        <v>1851373.4</v>
      </c>
      <c r="L145" s="61">
        <v>0</v>
      </c>
      <c r="M145" s="61">
        <v>0</v>
      </c>
      <c r="N145" s="27"/>
    </row>
    <row r="146" spans="2:14" ht="60" x14ac:dyDescent="0.25">
      <c r="B146" s="56">
        <v>140</v>
      </c>
      <c r="C146" s="57" t="s">
        <v>1622</v>
      </c>
      <c r="D146" s="58">
        <v>42116</v>
      </c>
      <c r="E146" s="59">
        <v>118817</v>
      </c>
      <c r="F146" s="60" t="s">
        <v>1473</v>
      </c>
      <c r="G146" s="60" t="s">
        <v>2</v>
      </c>
      <c r="H146" s="60" t="s">
        <v>1477</v>
      </c>
      <c r="I146" s="60" t="s">
        <v>36</v>
      </c>
      <c r="J146" s="60" t="s">
        <v>571</v>
      </c>
      <c r="K146" s="61">
        <v>2321587</v>
      </c>
      <c r="L146" s="61">
        <v>0</v>
      </c>
      <c r="M146" s="61">
        <v>35</v>
      </c>
      <c r="N146" s="27"/>
    </row>
    <row r="147" spans="2:14" ht="45" x14ac:dyDescent="0.25">
      <c r="B147" s="56">
        <v>141</v>
      </c>
      <c r="C147" s="57" t="s">
        <v>1623</v>
      </c>
      <c r="D147" s="58">
        <v>42181</v>
      </c>
      <c r="E147" s="59">
        <v>119713</v>
      </c>
      <c r="F147" s="60" t="s">
        <v>1529</v>
      </c>
      <c r="G147" s="60" t="s">
        <v>0</v>
      </c>
      <c r="H147" s="60" t="s">
        <v>1476</v>
      </c>
      <c r="I147" s="60" t="s">
        <v>35</v>
      </c>
      <c r="J147" s="60" t="s">
        <v>1624</v>
      </c>
      <c r="K147" s="61">
        <v>4109834</v>
      </c>
      <c r="L147" s="61">
        <v>1165000</v>
      </c>
      <c r="M147" s="61">
        <v>9</v>
      </c>
      <c r="N147" s="27"/>
    </row>
    <row r="148" spans="2:14" ht="45" x14ac:dyDescent="0.25">
      <c r="B148" s="56">
        <v>142</v>
      </c>
      <c r="C148" s="57" t="s">
        <v>1625</v>
      </c>
      <c r="D148" s="58">
        <v>42423</v>
      </c>
      <c r="E148" s="59">
        <v>122884</v>
      </c>
      <c r="F148" s="60" t="s">
        <v>1473</v>
      </c>
      <c r="G148" s="60" t="s">
        <v>3</v>
      </c>
      <c r="H148" s="60" t="s">
        <v>1495</v>
      </c>
      <c r="I148" s="60" t="s">
        <v>43</v>
      </c>
      <c r="J148" s="60" t="s">
        <v>1626</v>
      </c>
      <c r="K148" s="61">
        <v>7475742</v>
      </c>
      <c r="L148" s="61">
        <v>1441563</v>
      </c>
      <c r="M148" s="61">
        <v>18</v>
      </c>
      <c r="N148" s="27"/>
    </row>
    <row r="149" spans="2:14" ht="33.950000000000003" customHeight="1" x14ac:dyDescent="0.25">
      <c r="B149" s="56">
        <v>143</v>
      </c>
      <c r="C149" s="57" t="s">
        <v>1627</v>
      </c>
      <c r="D149" s="58">
        <v>43998</v>
      </c>
      <c r="E149" s="59">
        <v>511564</v>
      </c>
      <c r="F149" s="60" t="s">
        <v>1473</v>
      </c>
      <c r="G149" s="60" t="s">
        <v>1</v>
      </c>
      <c r="H149" s="60" t="s">
        <v>1474</v>
      </c>
      <c r="I149" s="60" t="s">
        <v>104</v>
      </c>
      <c r="J149" s="60" t="s">
        <v>50</v>
      </c>
      <c r="K149" s="61">
        <v>501133</v>
      </c>
      <c r="L149" s="61">
        <v>0</v>
      </c>
      <c r="M149" s="61">
        <v>25</v>
      </c>
      <c r="N149" s="27"/>
    </row>
    <row r="150" spans="2:14" ht="33.950000000000003" customHeight="1" x14ac:dyDescent="0.25">
      <c r="B150" s="56">
        <v>144</v>
      </c>
      <c r="C150" s="57" t="s">
        <v>1628</v>
      </c>
      <c r="D150" s="58">
        <v>43810</v>
      </c>
      <c r="E150" s="59">
        <v>507034</v>
      </c>
      <c r="F150" s="60" t="s">
        <v>1473</v>
      </c>
      <c r="G150" s="60" t="s">
        <v>1</v>
      </c>
      <c r="H150" s="60" t="s">
        <v>1474</v>
      </c>
      <c r="I150" s="60" t="s">
        <v>42</v>
      </c>
      <c r="J150" s="60" t="s">
        <v>50</v>
      </c>
      <c r="K150" s="61">
        <v>505072</v>
      </c>
      <c r="L150" s="61">
        <v>0</v>
      </c>
      <c r="M150" s="61">
        <v>48</v>
      </c>
      <c r="N150" s="27"/>
    </row>
    <row r="151" spans="2:14" ht="33.950000000000003" customHeight="1" x14ac:dyDescent="0.25">
      <c r="B151" s="56">
        <v>145</v>
      </c>
      <c r="C151" s="57" t="s">
        <v>1629</v>
      </c>
      <c r="D151" s="58">
        <v>43945</v>
      </c>
      <c r="E151" s="59">
        <v>510572</v>
      </c>
      <c r="F151" s="60" t="s">
        <v>1473</v>
      </c>
      <c r="G151" s="60" t="s">
        <v>1</v>
      </c>
      <c r="H151" s="60" t="s">
        <v>1474</v>
      </c>
      <c r="I151" s="60" t="s">
        <v>202</v>
      </c>
      <c r="J151" s="60" t="s">
        <v>50</v>
      </c>
      <c r="K151" s="61">
        <v>506273.52</v>
      </c>
      <c r="L151" s="61">
        <v>0</v>
      </c>
      <c r="M151" s="61">
        <v>25</v>
      </c>
      <c r="N151" s="27"/>
    </row>
    <row r="152" spans="2:14" ht="33.950000000000003" customHeight="1" x14ac:dyDescent="0.25">
      <c r="B152" s="56">
        <v>146</v>
      </c>
      <c r="C152" s="57" t="s">
        <v>1630</v>
      </c>
      <c r="D152" s="58">
        <v>43040</v>
      </c>
      <c r="E152" s="59">
        <v>133462</v>
      </c>
      <c r="F152" s="60" t="s">
        <v>1518</v>
      </c>
      <c r="G152" s="60" t="s">
        <v>0</v>
      </c>
      <c r="H152" s="60" t="s">
        <v>1476</v>
      </c>
      <c r="I152" s="60" t="s">
        <v>201</v>
      </c>
      <c r="J152" s="60" t="s">
        <v>50</v>
      </c>
      <c r="K152" s="61">
        <v>2865301</v>
      </c>
      <c r="L152" s="61">
        <v>634802</v>
      </c>
      <c r="M152" s="61">
        <v>35</v>
      </c>
      <c r="N152" s="27"/>
    </row>
    <row r="153" spans="2:14" ht="33.950000000000003" customHeight="1" x14ac:dyDescent="0.25">
      <c r="B153" s="56">
        <v>147</v>
      </c>
      <c r="C153" s="57" t="s">
        <v>1631</v>
      </c>
      <c r="D153" s="58">
        <v>43241</v>
      </c>
      <c r="E153" s="59">
        <v>137323</v>
      </c>
      <c r="F153" s="60" t="s">
        <v>1473</v>
      </c>
      <c r="G153" s="60" t="s">
        <v>0</v>
      </c>
      <c r="H153" s="60" t="s">
        <v>1495</v>
      </c>
      <c r="I153" s="60" t="s">
        <v>187</v>
      </c>
      <c r="J153" s="60" t="s">
        <v>1632</v>
      </c>
      <c r="K153" s="61">
        <v>104225243</v>
      </c>
      <c r="L153" s="61">
        <v>25168896</v>
      </c>
      <c r="M153" s="61">
        <v>350</v>
      </c>
      <c r="N153" s="27"/>
    </row>
    <row r="154" spans="2:14" ht="33.950000000000003" customHeight="1" x14ac:dyDescent="0.25">
      <c r="B154" s="56">
        <v>148</v>
      </c>
      <c r="C154" s="57" t="s">
        <v>1633</v>
      </c>
      <c r="D154" s="58">
        <v>42356</v>
      </c>
      <c r="E154" s="59">
        <v>121646</v>
      </c>
      <c r="F154" s="60" t="s">
        <v>1473</v>
      </c>
      <c r="G154" s="60" t="s">
        <v>3</v>
      </c>
      <c r="H154" s="60" t="s">
        <v>1477</v>
      </c>
      <c r="I154" s="60" t="s">
        <v>34</v>
      </c>
      <c r="J154" s="60" t="s">
        <v>1634</v>
      </c>
      <c r="K154" s="61">
        <v>24496383</v>
      </c>
      <c r="L154" s="61">
        <v>4336557</v>
      </c>
      <c r="M154" s="61">
        <v>120</v>
      </c>
      <c r="N154" s="27"/>
    </row>
    <row r="155" spans="2:14" ht="33.950000000000003" customHeight="1" x14ac:dyDescent="0.25">
      <c r="B155" s="56">
        <v>149</v>
      </c>
      <c r="C155" s="57" t="s">
        <v>1635</v>
      </c>
      <c r="D155" s="58">
        <v>42863</v>
      </c>
      <c r="E155" s="59">
        <v>129659</v>
      </c>
      <c r="F155" s="60" t="s">
        <v>1518</v>
      </c>
      <c r="G155" s="60" t="s">
        <v>3</v>
      </c>
      <c r="H155" s="60" t="s">
        <v>1477</v>
      </c>
      <c r="I155" s="60" t="s">
        <v>34</v>
      </c>
      <c r="J155" s="60" t="s">
        <v>1636</v>
      </c>
      <c r="K155" s="61">
        <v>5019968</v>
      </c>
      <c r="L155" s="61">
        <v>1306303</v>
      </c>
      <c r="M155" s="61">
        <v>6</v>
      </c>
      <c r="N155" s="27"/>
    </row>
    <row r="156" spans="2:14" ht="33.950000000000003" customHeight="1" x14ac:dyDescent="0.25">
      <c r="B156" s="56">
        <v>150</v>
      </c>
      <c r="C156" s="57" t="s">
        <v>1637</v>
      </c>
      <c r="D156" s="58">
        <v>42311</v>
      </c>
      <c r="E156" s="59">
        <v>121028</v>
      </c>
      <c r="F156" s="60" t="s">
        <v>1473</v>
      </c>
      <c r="G156" s="60" t="s">
        <v>3</v>
      </c>
      <c r="H156" s="60" t="s">
        <v>1477</v>
      </c>
      <c r="I156" s="60" t="s">
        <v>34</v>
      </c>
      <c r="J156" s="60" t="s">
        <v>1636</v>
      </c>
      <c r="K156" s="61">
        <v>1642319</v>
      </c>
      <c r="L156" s="61">
        <v>1298043</v>
      </c>
      <c r="M156" s="61">
        <v>3</v>
      </c>
      <c r="N156" s="27"/>
    </row>
    <row r="157" spans="2:14" ht="45" x14ac:dyDescent="0.25">
      <c r="B157" s="56">
        <v>151</v>
      </c>
      <c r="C157" s="57" t="s">
        <v>1638</v>
      </c>
      <c r="D157" s="58">
        <v>42139</v>
      </c>
      <c r="E157" s="59">
        <v>119157</v>
      </c>
      <c r="F157" s="60" t="s">
        <v>1518</v>
      </c>
      <c r="G157" s="60" t="s">
        <v>1639</v>
      </c>
      <c r="H157" s="60" t="s">
        <v>1489</v>
      </c>
      <c r="I157" s="60" t="s">
        <v>193</v>
      </c>
      <c r="J157" s="60" t="s">
        <v>1640</v>
      </c>
      <c r="K157" s="61">
        <v>717353001</v>
      </c>
      <c r="L157" s="61">
        <v>128471485</v>
      </c>
      <c r="M157" s="61">
        <v>930</v>
      </c>
      <c r="N157" s="27"/>
    </row>
    <row r="158" spans="2:14" ht="33.950000000000003" customHeight="1" x14ac:dyDescent="0.25">
      <c r="B158" s="56">
        <v>152</v>
      </c>
      <c r="C158" s="57" t="s">
        <v>1641</v>
      </c>
      <c r="D158" s="58">
        <v>41633</v>
      </c>
      <c r="E158" s="59">
        <v>113082</v>
      </c>
      <c r="F158" s="60" t="s">
        <v>1518</v>
      </c>
      <c r="G158" s="60" t="s">
        <v>0</v>
      </c>
      <c r="H158" s="60" t="s">
        <v>1489</v>
      </c>
      <c r="I158" s="60" t="s">
        <v>1291</v>
      </c>
      <c r="J158" s="60" t="s">
        <v>1642</v>
      </c>
      <c r="K158" s="61">
        <v>657081</v>
      </c>
      <c r="L158" s="61">
        <v>245000</v>
      </c>
      <c r="M158" s="61">
        <v>13</v>
      </c>
      <c r="N158" s="27"/>
    </row>
    <row r="159" spans="2:14" ht="33.950000000000003" customHeight="1" x14ac:dyDescent="0.25">
      <c r="B159" s="56">
        <v>153</v>
      </c>
      <c r="C159" s="57" t="s">
        <v>1643</v>
      </c>
      <c r="D159" s="58">
        <v>43264</v>
      </c>
      <c r="E159" s="59">
        <v>137897</v>
      </c>
      <c r="F159" s="60" t="s">
        <v>1518</v>
      </c>
      <c r="G159" s="60" t="s">
        <v>0</v>
      </c>
      <c r="H159" s="60" t="s">
        <v>1476</v>
      </c>
      <c r="I159" s="60" t="s">
        <v>60</v>
      </c>
      <c r="J159" s="60" t="s">
        <v>453</v>
      </c>
      <c r="K159" s="61">
        <v>2085250</v>
      </c>
      <c r="L159" s="61">
        <v>0</v>
      </c>
      <c r="M159" s="61">
        <v>20</v>
      </c>
      <c r="N159" s="27"/>
    </row>
    <row r="160" spans="2:14" ht="33.950000000000003" customHeight="1" x14ac:dyDescent="0.25">
      <c r="B160" s="56">
        <v>154</v>
      </c>
      <c r="C160" s="57" t="s">
        <v>1644</v>
      </c>
      <c r="D160" s="58">
        <v>43626</v>
      </c>
      <c r="E160" s="59">
        <v>503869</v>
      </c>
      <c r="F160" s="60" t="s">
        <v>1529</v>
      </c>
      <c r="G160" s="60" t="s">
        <v>0</v>
      </c>
      <c r="H160" s="60" t="s">
        <v>1476</v>
      </c>
      <c r="I160" s="60" t="s">
        <v>207</v>
      </c>
      <c r="J160" s="60" t="s">
        <v>453</v>
      </c>
      <c r="K160" s="61">
        <v>1328359</v>
      </c>
      <c r="L160" s="61">
        <v>156261.6</v>
      </c>
      <c r="M160" s="61">
        <v>0</v>
      </c>
      <c r="N160" s="27"/>
    </row>
    <row r="161" spans="2:14" ht="33.950000000000003" customHeight="1" x14ac:dyDescent="0.25">
      <c r="B161" s="56">
        <v>155</v>
      </c>
      <c r="C161" s="57" t="s">
        <v>1645</v>
      </c>
      <c r="D161" s="58">
        <v>43158</v>
      </c>
      <c r="E161" s="59">
        <v>135673</v>
      </c>
      <c r="F161" s="60" t="s">
        <v>1473</v>
      </c>
      <c r="G161" s="60" t="s">
        <v>0</v>
      </c>
      <c r="H161" s="60" t="s">
        <v>1476</v>
      </c>
      <c r="I161" s="60" t="s">
        <v>60</v>
      </c>
      <c r="J161" s="60" t="s">
        <v>453</v>
      </c>
      <c r="K161" s="61">
        <v>1188431</v>
      </c>
      <c r="L161" s="61">
        <v>324762</v>
      </c>
      <c r="M161" s="61">
        <v>25</v>
      </c>
      <c r="N161" s="27"/>
    </row>
    <row r="162" spans="2:14" ht="33.950000000000003" customHeight="1" x14ac:dyDescent="0.25">
      <c r="B162" s="56">
        <v>156</v>
      </c>
      <c r="C162" s="57" t="s">
        <v>1646</v>
      </c>
      <c r="D162" s="58">
        <v>42097</v>
      </c>
      <c r="E162" s="59">
        <v>118554</v>
      </c>
      <c r="F162" s="60" t="s">
        <v>1518</v>
      </c>
      <c r="G162" s="60" t="s">
        <v>0</v>
      </c>
      <c r="H162" s="60" t="s">
        <v>1476</v>
      </c>
      <c r="I162" s="60" t="s">
        <v>35</v>
      </c>
      <c r="J162" s="60" t="s">
        <v>1647</v>
      </c>
      <c r="K162" s="61">
        <v>61512999</v>
      </c>
      <c r="L162" s="61">
        <v>14863693</v>
      </c>
      <c r="M162" s="61">
        <v>45</v>
      </c>
      <c r="N162" s="27"/>
    </row>
    <row r="163" spans="2:14" ht="33.950000000000003" customHeight="1" x14ac:dyDescent="0.25">
      <c r="B163" s="56">
        <v>157</v>
      </c>
      <c r="C163" s="57" t="s">
        <v>1587</v>
      </c>
      <c r="D163" s="58">
        <v>43388</v>
      </c>
      <c r="E163" s="59">
        <v>500792</v>
      </c>
      <c r="F163" s="60" t="s">
        <v>1529</v>
      </c>
      <c r="G163" s="60" t="s">
        <v>1</v>
      </c>
      <c r="H163" s="60" t="s">
        <v>1476</v>
      </c>
      <c r="I163" s="60" t="s">
        <v>49</v>
      </c>
      <c r="J163" s="60" t="s">
        <v>423</v>
      </c>
      <c r="K163" s="61">
        <v>8228738.4500000002</v>
      </c>
      <c r="L163" s="61">
        <v>0</v>
      </c>
      <c r="M163" s="61">
        <v>0</v>
      </c>
      <c r="N163" s="27"/>
    </row>
    <row r="164" spans="2:14" ht="33.950000000000003" customHeight="1" x14ac:dyDescent="0.25">
      <c r="B164" s="56">
        <v>158</v>
      </c>
      <c r="C164" s="57" t="s">
        <v>1648</v>
      </c>
      <c r="D164" s="58">
        <v>43600</v>
      </c>
      <c r="E164" s="59">
        <v>503552</v>
      </c>
      <c r="F164" s="60" t="s">
        <v>1473</v>
      </c>
      <c r="G164" s="60" t="s">
        <v>1</v>
      </c>
      <c r="H164" s="60" t="s">
        <v>1474</v>
      </c>
      <c r="I164" s="60" t="s">
        <v>42</v>
      </c>
      <c r="J164" s="60" t="s">
        <v>220</v>
      </c>
      <c r="K164" s="61">
        <v>604450</v>
      </c>
      <c r="L164" s="61">
        <v>0</v>
      </c>
      <c r="M164" s="61">
        <v>103</v>
      </c>
      <c r="N164" s="27"/>
    </row>
    <row r="165" spans="2:14" ht="33.950000000000003" customHeight="1" x14ac:dyDescent="0.25">
      <c r="B165" s="56">
        <v>159</v>
      </c>
      <c r="C165" s="57" t="s">
        <v>1649</v>
      </c>
      <c r="D165" s="58">
        <v>43047</v>
      </c>
      <c r="E165" s="59">
        <v>133594</v>
      </c>
      <c r="F165" s="60" t="s">
        <v>1473</v>
      </c>
      <c r="G165" s="60" t="s">
        <v>3</v>
      </c>
      <c r="H165" s="60" t="s">
        <v>1482</v>
      </c>
      <c r="I165" s="60" t="s">
        <v>873</v>
      </c>
      <c r="J165" s="60" t="s">
        <v>220</v>
      </c>
      <c r="K165" s="61">
        <v>508000</v>
      </c>
      <c r="L165" s="61">
        <v>0</v>
      </c>
      <c r="M165" s="61">
        <v>70</v>
      </c>
      <c r="N165" s="27"/>
    </row>
    <row r="166" spans="2:14" ht="33.950000000000003" customHeight="1" x14ac:dyDescent="0.25">
      <c r="B166" s="56">
        <v>160</v>
      </c>
      <c r="C166" s="57" t="s">
        <v>1650</v>
      </c>
      <c r="D166" s="58">
        <v>43395</v>
      </c>
      <c r="E166" s="59">
        <v>500888</v>
      </c>
      <c r="F166" s="60" t="s">
        <v>1473</v>
      </c>
      <c r="G166" s="60" t="s">
        <v>1</v>
      </c>
      <c r="H166" s="60" t="s">
        <v>1474</v>
      </c>
      <c r="I166" s="60" t="s">
        <v>104</v>
      </c>
      <c r="J166" s="60" t="s">
        <v>220</v>
      </c>
      <c r="K166" s="61">
        <v>509450</v>
      </c>
      <c r="L166" s="61">
        <v>0</v>
      </c>
      <c r="M166" s="61">
        <v>75</v>
      </c>
      <c r="N166" s="27"/>
    </row>
    <row r="167" spans="2:14" ht="33.950000000000003" customHeight="1" x14ac:dyDescent="0.25">
      <c r="B167" s="56">
        <v>161</v>
      </c>
      <c r="C167" s="57" t="s">
        <v>1651</v>
      </c>
      <c r="D167" s="58">
        <v>43973</v>
      </c>
      <c r="E167" s="59">
        <v>511039</v>
      </c>
      <c r="F167" s="60" t="s">
        <v>1473</v>
      </c>
      <c r="G167" s="60" t="s">
        <v>1</v>
      </c>
      <c r="H167" s="60" t="s">
        <v>1474</v>
      </c>
      <c r="I167" s="60" t="s">
        <v>51</v>
      </c>
      <c r="J167" s="60" t="s">
        <v>220</v>
      </c>
      <c r="K167" s="61">
        <v>583844.54</v>
      </c>
      <c r="L167" s="61">
        <v>0</v>
      </c>
      <c r="M167" s="61">
        <v>105</v>
      </c>
      <c r="N167" s="27"/>
    </row>
    <row r="168" spans="2:14" ht="33.950000000000003" customHeight="1" x14ac:dyDescent="0.25">
      <c r="B168" s="56">
        <v>162</v>
      </c>
      <c r="C168" s="57" t="s">
        <v>1652</v>
      </c>
      <c r="D168" s="58">
        <v>43809</v>
      </c>
      <c r="E168" s="59">
        <v>507030</v>
      </c>
      <c r="F168" s="60" t="s">
        <v>1473</v>
      </c>
      <c r="G168" s="60" t="s">
        <v>1</v>
      </c>
      <c r="H168" s="60" t="s">
        <v>1489</v>
      </c>
      <c r="I168" s="60" t="s">
        <v>44</v>
      </c>
      <c r="J168" s="60" t="s">
        <v>220</v>
      </c>
      <c r="K168" s="61">
        <v>1057674</v>
      </c>
      <c r="L168" s="61">
        <v>0</v>
      </c>
      <c r="M168" s="61">
        <v>109</v>
      </c>
      <c r="N168" s="27"/>
    </row>
    <row r="169" spans="2:14" ht="33.950000000000003" customHeight="1" x14ac:dyDescent="0.25">
      <c r="B169" s="56">
        <v>163</v>
      </c>
      <c r="C169" s="57" t="s">
        <v>1653</v>
      </c>
      <c r="D169" s="58">
        <v>43552</v>
      </c>
      <c r="E169" s="59">
        <v>502866</v>
      </c>
      <c r="F169" s="60" t="s">
        <v>1473</v>
      </c>
      <c r="G169" s="60" t="s">
        <v>1</v>
      </c>
      <c r="H169" s="60" t="s">
        <v>1489</v>
      </c>
      <c r="I169" s="60" t="s">
        <v>188</v>
      </c>
      <c r="J169" s="60" t="s">
        <v>220</v>
      </c>
      <c r="K169" s="61">
        <v>7889456.71</v>
      </c>
      <c r="L169" s="61">
        <v>567500</v>
      </c>
      <c r="M169" s="61">
        <v>370</v>
      </c>
      <c r="N169" s="27"/>
    </row>
    <row r="170" spans="2:14" ht="33.950000000000003" customHeight="1" x14ac:dyDescent="0.25">
      <c r="B170" s="56">
        <v>164</v>
      </c>
      <c r="C170" s="57" t="s">
        <v>1654</v>
      </c>
      <c r="D170" s="58">
        <v>43840</v>
      </c>
      <c r="E170" s="59">
        <v>507942</v>
      </c>
      <c r="F170" s="60" t="s">
        <v>1473</v>
      </c>
      <c r="G170" s="60" t="s">
        <v>1</v>
      </c>
      <c r="H170" s="60" t="s">
        <v>1474</v>
      </c>
      <c r="I170" s="60" t="s">
        <v>42</v>
      </c>
      <c r="J170" s="60" t="s">
        <v>220</v>
      </c>
      <c r="K170" s="61">
        <v>532120</v>
      </c>
      <c r="L170" s="61">
        <v>0</v>
      </c>
      <c r="M170" s="61">
        <v>0</v>
      </c>
      <c r="N170" s="27"/>
    </row>
    <row r="171" spans="2:14" ht="33.950000000000003" customHeight="1" x14ac:dyDescent="0.25">
      <c r="B171" s="56">
        <v>165</v>
      </c>
      <c r="C171" s="57" t="s">
        <v>1655</v>
      </c>
      <c r="D171" s="58">
        <v>43746</v>
      </c>
      <c r="E171" s="59">
        <v>505700</v>
      </c>
      <c r="F171" s="60" t="s">
        <v>1473</v>
      </c>
      <c r="G171" s="60" t="s">
        <v>3</v>
      </c>
      <c r="H171" s="60" t="s">
        <v>1474</v>
      </c>
      <c r="I171" s="60" t="s">
        <v>52</v>
      </c>
      <c r="J171" s="60" t="s">
        <v>220</v>
      </c>
      <c r="K171" s="61">
        <v>932533.8</v>
      </c>
      <c r="L171" s="61">
        <v>0</v>
      </c>
      <c r="M171" s="61">
        <v>81</v>
      </c>
      <c r="N171" s="27"/>
    </row>
    <row r="172" spans="2:14" ht="33.950000000000003" customHeight="1" x14ac:dyDescent="0.25">
      <c r="B172" s="56">
        <v>166</v>
      </c>
      <c r="C172" s="57" t="s">
        <v>1656</v>
      </c>
      <c r="D172" s="58">
        <v>44104</v>
      </c>
      <c r="E172" s="59">
        <v>515431</v>
      </c>
      <c r="F172" s="60" t="s">
        <v>1473</v>
      </c>
      <c r="G172" s="60" t="s">
        <v>1</v>
      </c>
      <c r="H172" s="60" t="s">
        <v>1474</v>
      </c>
      <c r="I172" s="60" t="s">
        <v>51</v>
      </c>
      <c r="J172" s="60" t="s">
        <v>220</v>
      </c>
      <c r="K172" s="61">
        <v>554750</v>
      </c>
      <c r="L172" s="61">
        <v>0</v>
      </c>
      <c r="M172" s="61">
        <v>159</v>
      </c>
      <c r="N172" s="27"/>
    </row>
    <row r="173" spans="2:14" ht="33.950000000000003" customHeight="1" x14ac:dyDescent="0.25">
      <c r="B173" s="56">
        <v>167</v>
      </c>
      <c r="C173" s="57" t="s">
        <v>1657</v>
      </c>
      <c r="D173" s="58">
        <v>42205</v>
      </c>
      <c r="E173" s="59">
        <v>119988</v>
      </c>
      <c r="F173" s="60" t="s">
        <v>1473</v>
      </c>
      <c r="G173" s="60" t="s">
        <v>1</v>
      </c>
      <c r="H173" s="60" t="s">
        <v>1474</v>
      </c>
      <c r="I173" s="60" t="s">
        <v>51</v>
      </c>
      <c r="J173" s="60" t="s">
        <v>220</v>
      </c>
      <c r="K173" s="61">
        <v>520000</v>
      </c>
      <c r="L173" s="61">
        <v>0</v>
      </c>
      <c r="M173" s="61">
        <v>156</v>
      </c>
      <c r="N173" s="27"/>
    </row>
    <row r="174" spans="2:14" ht="33.950000000000003" customHeight="1" x14ac:dyDescent="0.25">
      <c r="B174" s="56">
        <v>168</v>
      </c>
      <c r="C174" s="57" t="s">
        <v>1658</v>
      </c>
      <c r="D174" s="58">
        <v>43655</v>
      </c>
      <c r="E174" s="59">
        <v>504267</v>
      </c>
      <c r="F174" s="60" t="s">
        <v>1473</v>
      </c>
      <c r="G174" s="60" t="s">
        <v>1</v>
      </c>
      <c r="H174" s="60" t="s">
        <v>1482</v>
      </c>
      <c r="I174" s="60" t="s">
        <v>194</v>
      </c>
      <c r="J174" s="60" t="s">
        <v>220</v>
      </c>
      <c r="K174" s="61">
        <v>1847271.9</v>
      </c>
      <c r="L174" s="61">
        <v>120000</v>
      </c>
      <c r="M174" s="61">
        <v>200</v>
      </c>
      <c r="N174" s="27"/>
    </row>
    <row r="175" spans="2:14" ht="33.950000000000003" customHeight="1" x14ac:dyDescent="0.25">
      <c r="B175" s="56">
        <v>169</v>
      </c>
      <c r="C175" s="57" t="s">
        <v>1659</v>
      </c>
      <c r="D175" s="58">
        <v>42009</v>
      </c>
      <c r="E175" s="59">
        <v>117383</v>
      </c>
      <c r="F175" s="60" t="s">
        <v>1473</v>
      </c>
      <c r="G175" s="60" t="s">
        <v>3</v>
      </c>
      <c r="H175" s="60" t="s">
        <v>1474</v>
      </c>
      <c r="I175" s="60" t="s">
        <v>104</v>
      </c>
      <c r="J175" s="60" t="s">
        <v>220</v>
      </c>
      <c r="K175" s="61">
        <v>1729255</v>
      </c>
      <c r="L175" s="61">
        <v>154056</v>
      </c>
      <c r="M175" s="61">
        <v>160</v>
      </c>
      <c r="N175" s="27"/>
    </row>
    <row r="176" spans="2:14" ht="33.950000000000003" customHeight="1" x14ac:dyDescent="0.25">
      <c r="B176" s="56">
        <v>170</v>
      </c>
      <c r="C176" s="57" t="s">
        <v>1660</v>
      </c>
      <c r="D176" s="58">
        <v>44104</v>
      </c>
      <c r="E176" s="59">
        <v>515418</v>
      </c>
      <c r="F176" s="60" t="s">
        <v>1473</v>
      </c>
      <c r="G176" s="60" t="s">
        <v>1</v>
      </c>
      <c r="H176" s="60" t="s">
        <v>1474</v>
      </c>
      <c r="I176" s="60" t="s">
        <v>42</v>
      </c>
      <c r="J176" s="60" t="s">
        <v>220</v>
      </c>
      <c r="K176" s="61">
        <v>600525</v>
      </c>
      <c r="L176" s="61">
        <v>0</v>
      </c>
      <c r="M176" s="61">
        <v>123</v>
      </c>
      <c r="N176" s="27"/>
    </row>
    <row r="177" spans="2:14" ht="33.950000000000003" customHeight="1" x14ac:dyDescent="0.25">
      <c r="B177" s="56">
        <v>171</v>
      </c>
      <c r="C177" s="57" t="s">
        <v>1661</v>
      </c>
      <c r="D177" s="58">
        <v>43763</v>
      </c>
      <c r="E177" s="59">
        <v>506139</v>
      </c>
      <c r="F177" s="60" t="s">
        <v>1473</v>
      </c>
      <c r="G177" s="60" t="s">
        <v>1</v>
      </c>
      <c r="H177" s="60" t="s">
        <v>1474</v>
      </c>
      <c r="I177" s="60" t="s">
        <v>192</v>
      </c>
      <c r="J177" s="60" t="s">
        <v>220</v>
      </c>
      <c r="K177" s="61">
        <v>556986.4</v>
      </c>
      <c r="L177" s="61">
        <v>0</v>
      </c>
      <c r="M177" s="61">
        <v>200</v>
      </c>
      <c r="N177" s="27"/>
    </row>
    <row r="178" spans="2:14" ht="33.950000000000003" customHeight="1" x14ac:dyDescent="0.25">
      <c r="B178" s="56">
        <v>172</v>
      </c>
      <c r="C178" s="57" t="s">
        <v>1662</v>
      </c>
      <c r="D178" s="58">
        <v>43783</v>
      </c>
      <c r="E178" s="59">
        <v>506470</v>
      </c>
      <c r="F178" s="60" t="s">
        <v>1473</v>
      </c>
      <c r="G178" s="60" t="s">
        <v>1</v>
      </c>
      <c r="H178" s="60" t="s">
        <v>1482</v>
      </c>
      <c r="I178" s="60" t="s">
        <v>1663</v>
      </c>
      <c r="J178" s="60" t="s">
        <v>220</v>
      </c>
      <c r="K178" s="61">
        <v>712098.48</v>
      </c>
      <c r="L178" s="61">
        <v>0</v>
      </c>
      <c r="M178" s="61">
        <v>130</v>
      </c>
      <c r="N178" s="27"/>
    </row>
    <row r="179" spans="2:14" ht="33.950000000000003" customHeight="1" x14ac:dyDescent="0.25">
      <c r="B179" s="56">
        <v>173</v>
      </c>
      <c r="C179" s="57" t="s">
        <v>1664</v>
      </c>
      <c r="D179" s="58">
        <v>41579</v>
      </c>
      <c r="E179" s="59">
        <v>112289</v>
      </c>
      <c r="F179" s="60" t="s">
        <v>1518</v>
      </c>
      <c r="G179" s="60" t="s">
        <v>0</v>
      </c>
      <c r="H179" s="60" t="s">
        <v>1476</v>
      </c>
      <c r="I179" s="60" t="s">
        <v>60</v>
      </c>
      <c r="J179" s="60" t="s">
        <v>1665</v>
      </c>
      <c r="K179" s="61">
        <v>4612072</v>
      </c>
      <c r="L179" s="61">
        <v>1129384</v>
      </c>
      <c r="M179" s="61">
        <v>0</v>
      </c>
      <c r="N179" s="27"/>
    </row>
    <row r="180" spans="2:14" ht="45" x14ac:dyDescent="0.25">
      <c r="B180" s="56">
        <v>174</v>
      </c>
      <c r="C180" s="57" t="s">
        <v>1666</v>
      </c>
      <c r="D180" s="58">
        <v>43980</v>
      </c>
      <c r="E180" s="59">
        <v>511155</v>
      </c>
      <c r="F180" s="60" t="s">
        <v>1518</v>
      </c>
      <c r="G180" s="60" t="s">
        <v>1</v>
      </c>
      <c r="H180" s="60" t="s">
        <v>1482</v>
      </c>
      <c r="I180" s="60" t="s">
        <v>1667</v>
      </c>
      <c r="J180" s="60" t="s">
        <v>222</v>
      </c>
      <c r="K180" s="61">
        <v>2917441</v>
      </c>
      <c r="L180" s="61">
        <v>0</v>
      </c>
      <c r="M180" s="61">
        <v>15</v>
      </c>
      <c r="N180" s="27"/>
    </row>
    <row r="181" spans="2:14" ht="45" x14ac:dyDescent="0.25">
      <c r="B181" s="56">
        <v>175</v>
      </c>
      <c r="C181" s="57" t="s">
        <v>1668</v>
      </c>
      <c r="D181" s="58">
        <v>43319</v>
      </c>
      <c r="E181" s="59">
        <v>138649</v>
      </c>
      <c r="F181" s="60" t="s">
        <v>1518</v>
      </c>
      <c r="G181" s="60" t="s">
        <v>1</v>
      </c>
      <c r="H181" s="60" t="s">
        <v>1495</v>
      </c>
      <c r="I181" s="60" t="s">
        <v>200</v>
      </c>
      <c r="J181" s="60" t="s">
        <v>222</v>
      </c>
      <c r="K181" s="61">
        <v>3488288</v>
      </c>
      <c r="L181" s="61">
        <v>0</v>
      </c>
      <c r="M181" s="61">
        <v>15</v>
      </c>
      <c r="N181" s="27"/>
    </row>
    <row r="182" spans="2:14" ht="33.950000000000003" customHeight="1" x14ac:dyDescent="0.25">
      <c r="B182" s="56">
        <v>176</v>
      </c>
      <c r="C182" s="57" t="s">
        <v>1669</v>
      </c>
      <c r="D182" s="58">
        <v>41802</v>
      </c>
      <c r="E182" s="59">
        <v>115139</v>
      </c>
      <c r="F182" s="60" t="s">
        <v>1518</v>
      </c>
      <c r="G182" s="60" t="s">
        <v>1</v>
      </c>
      <c r="H182" s="60" t="s">
        <v>1495</v>
      </c>
      <c r="I182" s="60" t="s">
        <v>200</v>
      </c>
      <c r="J182" s="60" t="s">
        <v>1670</v>
      </c>
      <c r="K182" s="61">
        <v>7345306</v>
      </c>
      <c r="L182" s="61">
        <v>886391</v>
      </c>
      <c r="M182" s="61">
        <v>45</v>
      </c>
      <c r="N182" s="27"/>
    </row>
    <row r="183" spans="2:14" ht="33.950000000000003" customHeight="1" x14ac:dyDescent="0.25">
      <c r="B183" s="56">
        <v>177</v>
      </c>
      <c r="C183" s="57" t="s">
        <v>1671</v>
      </c>
      <c r="D183" s="58">
        <v>42846</v>
      </c>
      <c r="E183" s="59">
        <v>129309</v>
      </c>
      <c r="F183" s="60" t="s">
        <v>1473</v>
      </c>
      <c r="G183" s="60" t="s">
        <v>1</v>
      </c>
      <c r="H183" s="60" t="s">
        <v>1474</v>
      </c>
      <c r="I183" s="60" t="s">
        <v>190</v>
      </c>
      <c r="J183" s="60" t="s">
        <v>1670</v>
      </c>
      <c r="K183" s="61">
        <v>534068.69999999995</v>
      </c>
      <c r="L183" s="61">
        <v>0</v>
      </c>
      <c r="M183" s="61">
        <v>11</v>
      </c>
      <c r="N183" s="27"/>
    </row>
    <row r="184" spans="2:14" ht="33.950000000000003" customHeight="1" x14ac:dyDescent="0.25">
      <c r="B184" s="56">
        <v>178</v>
      </c>
      <c r="C184" s="57" t="s">
        <v>1672</v>
      </c>
      <c r="D184" s="58">
        <v>41338</v>
      </c>
      <c r="E184" s="59">
        <v>109173</v>
      </c>
      <c r="F184" s="60" t="s">
        <v>1473</v>
      </c>
      <c r="G184" s="60" t="s">
        <v>0</v>
      </c>
      <c r="H184" s="60" t="s">
        <v>1495</v>
      </c>
      <c r="I184" s="60" t="s">
        <v>189</v>
      </c>
      <c r="J184" s="60" t="s">
        <v>1670</v>
      </c>
      <c r="K184" s="61">
        <v>1880578.85</v>
      </c>
      <c r="L184" s="61">
        <v>1770000</v>
      </c>
      <c r="M184" s="61">
        <v>15</v>
      </c>
      <c r="N184" s="27"/>
    </row>
    <row r="185" spans="2:14" ht="33.950000000000003" customHeight="1" x14ac:dyDescent="0.25">
      <c r="B185" s="56">
        <v>179</v>
      </c>
      <c r="C185" s="57" t="s">
        <v>1673</v>
      </c>
      <c r="D185" s="58">
        <v>42397</v>
      </c>
      <c r="E185" s="59">
        <v>122491</v>
      </c>
      <c r="F185" s="60" t="s">
        <v>1518</v>
      </c>
      <c r="G185" s="60" t="s">
        <v>3</v>
      </c>
      <c r="H185" s="60" t="s">
        <v>1495</v>
      </c>
      <c r="I185" s="60" t="s">
        <v>61</v>
      </c>
      <c r="J185" s="60" t="s">
        <v>1670</v>
      </c>
      <c r="K185" s="61">
        <v>7734909</v>
      </c>
      <c r="L185" s="61">
        <v>0</v>
      </c>
      <c r="M185" s="61">
        <v>7</v>
      </c>
      <c r="N185" s="27"/>
    </row>
    <row r="186" spans="2:14" ht="33.950000000000003" customHeight="1" x14ac:dyDescent="0.25">
      <c r="B186" s="56">
        <v>180</v>
      </c>
      <c r="C186" s="57" t="s">
        <v>1674</v>
      </c>
      <c r="D186" s="58">
        <v>42115</v>
      </c>
      <c r="E186" s="59">
        <v>118792</v>
      </c>
      <c r="F186" s="60" t="s">
        <v>1518</v>
      </c>
      <c r="G186" s="60" t="s">
        <v>0</v>
      </c>
      <c r="H186" s="60" t="s">
        <v>1476</v>
      </c>
      <c r="I186" s="60" t="s">
        <v>49</v>
      </c>
      <c r="J186" s="60" t="s">
        <v>1670</v>
      </c>
      <c r="K186" s="61">
        <v>1417924</v>
      </c>
      <c r="L186" s="61">
        <v>0</v>
      </c>
      <c r="M186" s="61">
        <v>8</v>
      </c>
      <c r="N186" s="27"/>
    </row>
    <row r="187" spans="2:14" ht="60" x14ac:dyDescent="0.25">
      <c r="B187" s="56">
        <v>181</v>
      </c>
      <c r="C187" s="57" t="s">
        <v>1675</v>
      </c>
      <c r="D187" s="58">
        <v>42004</v>
      </c>
      <c r="E187" s="59">
        <v>117368</v>
      </c>
      <c r="F187" s="60" t="s">
        <v>1473</v>
      </c>
      <c r="G187" s="60" t="s">
        <v>0</v>
      </c>
      <c r="H187" s="60" t="s">
        <v>1495</v>
      </c>
      <c r="I187" s="60" t="s">
        <v>189</v>
      </c>
      <c r="J187" s="60" t="s">
        <v>1676</v>
      </c>
      <c r="K187" s="61">
        <v>1046850</v>
      </c>
      <c r="L187" s="61">
        <v>0</v>
      </c>
      <c r="M187" s="61">
        <v>7</v>
      </c>
      <c r="N187" s="27"/>
    </row>
    <row r="188" spans="2:14" ht="60" x14ac:dyDescent="0.25">
      <c r="B188" s="56">
        <v>182</v>
      </c>
      <c r="C188" s="57" t="s">
        <v>1677</v>
      </c>
      <c r="D188" s="58">
        <v>42236</v>
      </c>
      <c r="E188" s="59">
        <v>120322</v>
      </c>
      <c r="F188" s="60" t="s">
        <v>1473</v>
      </c>
      <c r="G188" s="60" t="s">
        <v>3</v>
      </c>
      <c r="H188" s="60" t="s">
        <v>1489</v>
      </c>
      <c r="I188" s="60" t="s">
        <v>44</v>
      </c>
      <c r="J188" s="60" t="s">
        <v>1676</v>
      </c>
      <c r="K188" s="61">
        <v>1052688</v>
      </c>
      <c r="L188" s="61">
        <v>0</v>
      </c>
      <c r="M188" s="61">
        <v>17</v>
      </c>
      <c r="N188" s="27"/>
    </row>
    <row r="189" spans="2:14" ht="33.950000000000003" customHeight="1" x14ac:dyDescent="0.25">
      <c r="B189" s="56">
        <v>183</v>
      </c>
      <c r="C189" s="57" t="s">
        <v>1678</v>
      </c>
      <c r="D189" s="58">
        <v>42418</v>
      </c>
      <c r="E189" s="59">
        <v>122804</v>
      </c>
      <c r="F189" s="60" t="s">
        <v>1518</v>
      </c>
      <c r="G189" s="60" t="s">
        <v>0</v>
      </c>
      <c r="H189" s="60" t="s">
        <v>1476</v>
      </c>
      <c r="I189" s="60" t="s">
        <v>35</v>
      </c>
      <c r="J189" s="60" t="s">
        <v>1679</v>
      </c>
      <c r="K189" s="61">
        <v>1771553</v>
      </c>
      <c r="L189" s="61">
        <v>487593</v>
      </c>
      <c r="M189" s="61">
        <v>8</v>
      </c>
      <c r="N189" s="27"/>
    </row>
    <row r="190" spans="2:14" ht="33.950000000000003" customHeight="1" x14ac:dyDescent="0.25">
      <c r="B190" s="56">
        <v>184</v>
      </c>
      <c r="C190" s="57" t="s">
        <v>1680</v>
      </c>
      <c r="D190" s="58">
        <v>41535</v>
      </c>
      <c r="E190" s="59">
        <v>111854</v>
      </c>
      <c r="F190" s="60" t="s">
        <v>1518</v>
      </c>
      <c r="G190" s="60" t="s">
        <v>0</v>
      </c>
      <c r="H190" s="60" t="s">
        <v>1476</v>
      </c>
      <c r="I190" s="60" t="s">
        <v>59</v>
      </c>
      <c r="J190" s="60" t="s">
        <v>39</v>
      </c>
      <c r="K190" s="61">
        <v>1158154</v>
      </c>
      <c r="L190" s="61">
        <v>94432</v>
      </c>
      <c r="M190" s="61">
        <v>10</v>
      </c>
      <c r="N190" s="27"/>
    </row>
    <row r="191" spans="2:14" ht="33.950000000000003" customHeight="1" x14ac:dyDescent="0.25">
      <c r="B191" s="56">
        <v>185</v>
      </c>
      <c r="C191" s="57" t="s">
        <v>1681</v>
      </c>
      <c r="D191" s="58">
        <v>43012</v>
      </c>
      <c r="E191" s="59">
        <v>132856</v>
      </c>
      <c r="F191" s="60" t="s">
        <v>1518</v>
      </c>
      <c r="G191" s="60" t="s">
        <v>3</v>
      </c>
      <c r="H191" s="60" t="s">
        <v>1474</v>
      </c>
      <c r="I191" s="60" t="s">
        <v>51</v>
      </c>
      <c r="J191" s="60" t="s">
        <v>39</v>
      </c>
      <c r="K191" s="61">
        <v>1260100</v>
      </c>
      <c r="L191" s="61">
        <v>0</v>
      </c>
      <c r="M191" s="61">
        <v>42</v>
      </c>
      <c r="N191" s="27"/>
    </row>
    <row r="192" spans="2:14" ht="33.950000000000003" customHeight="1" x14ac:dyDescent="0.25">
      <c r="B192" s="56">
        <v>186</v>
      </c>
      <c r="C192" s="57" t="s">
        <v>1682</v>
      </c>
      <c r="D192" s="58">
        <v>43033</v>
      </c>
      <c r="E192" s="59">
        <v>133308</v>
      </c>
      <c r="F192" s="60" t="s">
        <v>1473</v>
      </c>
      <c r="G192" s="60" t="s">
        <v>1</v>
      </c>
      <c r="H192" s="60" t="s">
        <v>1474</v>
      </c>
      <c r="I192" s="60" t="s">
        <v>42</v>
      </c>
      <c r="J192" s="60" t="s">
        <v>39</v>
      </c>
      <c r="K192" s="61">
        <v>517318</v>
      </c>
      <c r="L192" s="61">
        <v>0</v>
      </c>
      <c r="M192" s="61">
        <v>10</v>
      </c>
      <c r="N192" s="27"/>
    </row>
    <row r="193" spans="2:14" ht="33.950000000000003" customHeight="1" x14ac:dyDescent="0.25">
      <c r="B193" s="56">
        <v>187</v>
      </c>
      <c r="C193" s="57" t="s">
        <v>1683</v>
      </c>
      <c r="D193" s="58">
        <v>43964</v>
      </c>
      <c r="E193" s="59">
        <v>510887</v>
      </c>
      <c r="F193" s="60" t="s">
        <v>1473</v>
      </c>
      <c r="G193" s="60" t="s">
        <v>3</v>
      </c>
      <c r="H193" s="60" t="s">
        <v>1474</v>
      </c>
      <c r="I193" s="60" t="s">
        <v>42</v>
      </c>
      <c r="J193" s="60" t="s">
        <v>39</v>
      </c>
      <c r="K193" s="61">
        <v>2338798</v>
      </c>
      <c r="L193" s="61">
        <v>0</v>
      </c>
      <c r="M193" s="61">
        <v>50</v>
      </c>
      <c r="N193" s="27"/>
    </row>
    <row r="194" spans="2:14" ht="33.950000000000003" customHeight="1" x14ac:dyDescent="0.25">
      <c r="B194" s="56">
        <v>188</v>
      </c>
      <c r="C194" s="57" t="s">
        <v>1684</v>
      </c>
      <c r="D194" s="58">
        <v>42186</v>
      </c>
      <c r="E194" s="59">
        <v>119769</v>
      </c>
      <c r="F194" s="60" t="s">
        <v>1473</v>
      </c>
      <c r="G194" s="60" t="s">
        <v>3</v>
      </c>
      <c r="H194" s="60" t="s">
        <v>1476</v>
      </c>
      <c r="I194" s="60" t="s">
        <v>201</v>
      </c>
      <c r="J194" s="60" t="s">
        <v>39</v>
      </c>
      <c r="K194" s="61">
        <v>4676858</v>
      </c>
      <c r="L194" s="61">
        <v>538535</v>
      </c>
      <c r="M194" s="61">
        <v>70</v>
      </c>
      <c r="N194" s="27"/>
    </row>
    <row r="195" spans="2:14" ht="45" x14ac:dyDescent="0.25">
      <c r="B195" s="56">
        <v>189</v>
      </c>
      <c r="C195" s="57" t="s">
        <v>1685</v>
      </c>
      <c r="D195" s="58">
        <v>44068</v>
      </c>
      <c r="E195" s="59">
        <v>514006</v>
      </c>
      <c r="F195" s="60" t="s">
        <v>1473</v>
      </c>
      <c r="G195" s="60" t="s">
        <v>1</v>
      </c>
      <c r="H195" s="60" t="s">
        <v>1474</v>
      </c>
      <c r="I195" s="60" t="s">
        <v>104</v>
      </c>
      <c r="J195" s="60" t="s">
        <v>39</v>
      </c>
      <c r="K195" s="61">
        <v>501300</v>
      </c>
      <c r="L195" s="61">
        <v>0</v>
      </c>
      <c r="M195" s="61">
        <v>25</v>
      </c>
      <c r="N195" s="27"/>
    </row>
    <row r="196" spans="2:14" ht="60" x14ac:dyDescent="0.25">
      <c r="B196" s="56">
        <v>190</v>
      </c>
      <c r="C196" s="57" t="s">
        <v>1686</v>
      </c>
      <c r="D196" s="58">
        <v>42844</v>
      </c>
      <c r="E196" s="59">
        <v>129203</v>
      </c>
      <c r="F196" s="60" t="s">
        <v>1518</v>
      </c>
      <c r="G196" s="60" t="s">
        <v>1</v>
      </c>
      <c r="H196" s="60" t="s">
        <v>1476</v>
      </c>
      <c r="I196" s="60" t="s">
        <v>201</v>
      </c>
      <c r="J196" s="60" t="s">
        <v>1687</v>
      </c>
      <c r="K196" s="61">
        <v>21505674</v>
      </c>
      <c r="L196" s="61">
        <v>28000</v>
      </c>
      <c r="M196" s="61">
        <v>30</v>
      </c>
      <c r="N196" s="27"/>
    </row>
    <row r="197" spans="2:14" ht="60" x14ac:dyDescent="0.25">
      <c r="B197" s="56">
        <v>191</v>
      </c>
      <c r="C197" s="57" t="s">
        <v>1688</v>
      </c>
      <c r="D197" s="58">
        <v>42801</v>
      </c>
      <c r="E197" s="59">
        <v>128317</v>
      </c>
      <c r="F197" s="60" t="s">
        <v>1518</v>
      </c>
      <c r="G197" s="60" t="s">
        <v>1</v>
      </c>
      <c r="H197" s="60" t="s">
        <v>1476</v>
      </c>
      <c r="I197" s="60" t="s">
        <v>59</v>
      </c>
      <c r="J197" s="60" t="s">
        <v>1687</v>
      </c>
      <c r="K197" s="61">
        <v>36635602</v>
      </c>
      <c r="L197" s="61">
        <v>8722047</v>
      </c>
      <c r="M197" s="61">
        <v>69</v>
      </c>
      <c r="N197" s="27"/>
    </row>
    <row r="198" spans="2:14" ht="60" x14ac:dyDescent="0.25">
      <c r="B198" s="56">
        <v>192</v>
      </c>
      <c r="C198" s="57" t="s">
        <v>1689</v>
      </c>
      <c r="D198" s="58">
        <v>43577</v>
      </c>
      <c r="E198" s="59">
        <v>503225</v>
      </c>
      <c r="F198" s="60" t="s">
        <v>1518</v>
      </c>
      <c r="G198" s="60" t="s">
        <v>1</v>
      </c>
      <c r="H198" s="60" t="s">
        <v>1476</v>
      </c>
      <c r="I198" s="60" t="s">
        <v>49</v>
      </c>
      <c r="J198" s="60" t="s">
        <v>1687</v>
      </c>
      <c r="K198" s="61">
        <v>3418795.55</v>
      </c>
      <c r="L198" s="61">
        <v>399250</v>
      </c>
      <c r="M198" s="61">
        <v>16</v>
      </c>
      <c r="N198" s="27"/>
    </row>
    <row r="199" spans="2:14" ht="33.950000000000003" customHeight="1" x14ac:dyDescent="0.25">
      <c r="B199" s="56">
        <v>193</v>
      </c>
      <c r="C199" s="57" t="s">
        <v>1690</v>
      </c>
      <c r="D199" s="58">
        <v>43746</v>
      </c>
      <c r="E199" s="59">
        <v>505683</v>
      </c>
      <c r="F199" s="60" t="s">
        <v>1518</v>
      </c>
      <c r="G199" s="60" t="s">
        <v>3</v>
      </c>
      <c r="H199" s="60" t="s">
        <v>1474</v>
      </c>
      <c r="I199" s="60" t="s">
        <v>51</v>
      </c>
      <c r="J199" s="60" t="s">
        <v>1691</v>
      </c>
      <c r="K199" s="61">
        <v>11205460</v>
      </c>
      <c r="L199" s="61">
        <v>0</v>
      </c>
      <c r="M199" s="61">
        <v>5</v>
      </c>
      <c r="N199" s="27"/>
    </row>
    <row r="200" spans="2:14" ht="33.950000000000003" customHeight="1" x14ac:dyDescent="0.25">
      <c r="B200" s="56">
        <v>194</v>
      </c>
      <c r="C200" s="57" t="s">
        <v>1692</v>
      </c>
      <c r="D200" s="58">
        <v>41438</v>
      </c>
      <c r="E200" s="59">
        <v>110663</v>
      </c>
      <c r="F200" s="60" t="s">
        <v>1518</v>
      </c>
      <c r="G200" s="60" t="s">
        <v>3</v>
      </c>
      <c r="H200" s="60" t="s">
        <v>1474</v>
      </c>
      <c r="I200" s="60" t="s">
        <v>51</v>
      </c>
      <c r="J200" s="60" t="s">
        <v>1691</v>
      </c>
      <c r="K200" s="61">
        <v>766153</v>
      </c>
      <c r="L200" s="61">
        <v>0</v>
      </c>
      <c r="M200" s="61">
        <v>25</v>
      </c>
      <c r="N200" s="27"/>
    </row>
    <row r="201" spans="2:14" ht="33.950000000000003" customHeight="1" x14ac:dyDescent="0.25">
      <c r="B201" s="56">
        <v>195</v>
      </c>
      <c r="C201" s="57" t="s">
        <v>1693</v>
      </c>
      <c r="D201" s="58">
        <v>44070</v>
      </c>
      <c r="E201" s="59">
        <v>514135</v>
      </c>
      <c r="F201" s="60" t="s">
        <v>1473</v>
      </c>
      <c r="G201" s="60" t="s">
        <v>1</v>
      </c>
      <c r="H201" s="60" t="s">
        <v>1474</v>
      </c>
      <c r="I201" s="60" t="s">
        <v>52</v>
      </c>
      <c r="J201" s="60" t="s">
        <v>1691</v>
      </c>
      <c r="K201" s="61">
        <v>661510</v>
      </c>
      <c r="L201" s="61">
        <v>0</v>
      </c>
      <c r="M201" s="61">
        <v>15</v>
      </c>
      <c r="N201" s="27"/>
    </row>
    <row r="202" spans="2:14" ht="33.950000000000003" customHeight="1" x14ac:dyDescent="0.25">
      <c r="B202" s="56">
        <v>196</v>
      </c>
      <c r="C202" s="57" t="s">
        <v>1694</v>
      </c>
      <c r="D202" s="58">
        <v>42649</v>
      </c>
      <c r="E202" s="59">
        <v>125839</v>
      </c>
      <c r="F202" s="60" t="s">
        <v>1518</v>
      </c>
      <c r="G202" s="60" t="s">
        <v>0</v>
      </c>
      <c r="H202" s="60" t="s">
        <v>1477</v>
      </c>
      <c r="I202" s="60" t="s">
        <v>32</v>
      </c>
      <c r="J202" s="60" t="s">
        <v>1691</v>
      </c>
      <c r="K202" s="61">
        <v>2004395</v>
      </c>
      <c r="L202" s="61">
        <v>238538</v>
      </c>
      <c r="M202" s="61">
        <v>30</v>
      </c>
      <c r="N202" s="27"/>
    </row>
    <row r="203" spans="2:14" ht="33.950000000000003" customHeight="1" x14ac:dyDescent="0.25">
      <c r="B203" s="56">
        <v>197</v>
      </c>
      <c r="C203" s="57" t="s">
        <v>1695</v>
      </c>
      <c r="D203" s="58">
        <v>42048</v>
      </c>
      <c r="E203" s="59">
        <v>117907</v>
      </c>
      <c r="F203" s="60" t="s">
        <v>1473</v>
      </c>
      <c r="G203" s="60" t="s">
        <v>0</v>
      </c>
      <c r="H203" s="60" t="s">
        <v>1477</v>
      </c>
      <c r="I203" s="60" t="s">
        <v>34</v>
      </c>
      <c r="J203" s="60" t="s">
        <v>40</v>
      </c>
      <c r="K203" s="61">
        <v>1489442</v>
      </c>
      <c r="L203" s="61">
        <v>274280</v>
      </c>
      <c r="M203" s="61">
        <v>20</v>
      </c>
      <c r="N203" s="27"/>
    </row>
    <row r="204" spans="2:14" ht="33.950000000000003" customHeight="1" x14ac:dyDescent="0.25">
      <c r="B204" s="56">
        <v>198</v>
      </c>
      <c r="C204" s="57" t="s">
        <v>1696</v>
      </c>
      <c r="D204" s="58">
        <v>43181</v>
      </c>
      <c r="E204" s="59">
        <v>136134</v>
      </c>
      <c r="F204" s="60" t="s">
        <v>1518</v>
      </c>
      <c r="G204" s="60" t="s">
        <v>0</v>
      </c>
      <c r="H204" s="60" t="s">
        <v>1477</v>
      </c>
      <c r="I204" s="60" t="s">
        <v>34</v>
      </c>
      <c r="J204" s="60" t="s">
        <v>40</v>
      </c>
      <c r="K204" s="61">
        <v>20308132</v>
      </c>
      <c r="L204" s="61">
        <v>4442183</v>
      </c>
      <c r="M204" s="61">
        <v>500</v>
      </c>
      <c r="N204" s="27"/>
    </row>
    <row r="205" spans="2:14" ht="33.950000000000003" customHeight="1" x14ac:dyDescent="0.25">
      <c r="B205" s="56">
        <v>199</v>
      </c>
      <c r="C205" s="57" t="s">
        <v>1697</v>
      </c>
      <c r="D205" s="58">
        <v>42643</v>
      </c>
      <c r="E205" s="59">
        <v>125747</v>
      </c>
      <c r="F205" s="60" t="s">
        <v>1473</v>
      </c>
      <c r="G205" s="60" t="s">
        <v>0</v>
      </c>
      <c r="H205" s="60" t="s">
        <v>1477</v>
      </c>
      <c r="I205" s="60" t="s">
        <v>34</v>
      </c>
      <c r="J205" s="60" t="s">
        <v>40</v>
      </c>
      <c r="K205" s="61">
        <v>39704619</v>
      </c>
      <c r="L205" s="61">
        <v>8404696</v>
      </c>
      <c r="M205" s="61">
        <v>50</v>
      </c>
      <c r="N205" s="27"/>
    </row>
    <row r="206" spans="2:14" ht="33.950000000000003" customHeight="1" x14ac:dyDescent="0.25">
      <c r="B206" s="56">
        <v>200</v>
      </c>
      <c r="C206" s="57" t="s">
        <v>1698</v>
      </c>
      <c r="D206" s="58">
        <v>42250</v>
      </c>
      <c r="E206" s="59">
        <v>120463</v>
      </c>
      <c r="F206" s="60" t="s">
        <v>1518</v>
      </c>
      <c r="G206" s="60" t="s">
        <v>0</v>
      </c>
      <c r="H206" s="60" t="s">
        <v>1476</v>
      </c>
      <c r="I206" s="60" t="s">
        <v>35</v>
      </c>
      <c r="J206" s="60" t="s">
        <v>40</v>
      </c>
      <c r="K206" s="61">
        <v>54750257</v>
      </c>
      <c r="L206" s="61">
        <v>13200219</v>
      </c>
      <c r="M206" s="61">
        <v>70</v>
      </c>
      <c r="N206" s="27"/>
    </row>
    <row r="207" spans="2:14" ht="33.950000000000003" customHeight="1" x14ac:dyDescent="0.25">
      <c r="B207" s="56">
        <v>201</v>
      </c>
      <c r="C207" s="57" t="s">
        <v>1699</v>
      </c>
      <c r="D207" s="58">
        <v>42870</v>
      </c>
      <c r="E207" s="59">
        <v>129802</v>
      </c>
      <c r="F207" s="60" t="s">
        <v>1473</v>
      </c>
      <c r="G207" s="60" t="s">
        <v>0</v>
      </c>
      <c r="H207" s="60" t="s">
        <v>1477</v>
      </c>
      <c r="I207" s="60" t="s">
        <v>36</v>
      </c>
      <c r="J207" s="60" t="s">
        <v>40</v>
      </c>
      <c r="K207" s="61">
        <v>1371571</v>
      </c>
      <c r="L207" s="61">
        <v>162016</v>
      </c>
      <c r="M207" s="61">
        <v>24</v>
      </c>
      <c r="N207" s="27"/>
    </row>
    <row r="208" spans="2:14" ht="33.950000000000003" customHeight="1" x14ac:dyDescent="0.25">
      <c r="B208" s="56">
        <v>202</v>
      </c>
      <c r="C208" s="57" t="s">
        <v>1700</v>
      </c>
      <c r="D208" s="58">
        <v>42964</v>
      </c>
      <c r="E208" s="59">
        <v>131972</v>
      </c>
      <c r="F208" s="60" t="s">
        <v>1518</v>
      </c>
      <c r="G208" s="60" t="s">
        <v>0</v>
      </c>
      <c r="H208" s="60" t="s">
        <v>1477</v>
      </c>
      <c r="I208" s="60" t="s">
        <v>36</v>
      </c>
      <c r="J208" s="60" t="s">
        <v>40</v>
      </c>
      <c r="K208" s="61">
        <v>1065427</v>
      </c>
      <c r="L208" s="61">
        <v>364800</v>
      </c>
      <c r="M208" s="61">
        <v>5</v>
      </c>
      <c r="N208" s="27"/>
    </row>
    <row r="209" spans="2:14" ht="33.950000000000003" customHeight="1" x14ac:dyDescent="0.25">
      <c r="B209" s="56">
        <v>203</v>
      </c>
      <c r="C209" s="57" t="s">
        <v>1701</v>
      </c>
      <c r="D209" s="58">
        <v>42052</v>
      </c>
      <c r="E209" s="59">
        <v>117939</v>
      </c>
      <c r="F209" s="60" t="s">
        <v>1473</v>
      </c>
      <c r="G209" s="60" t="s">
        <v>1</v>
      </c>
      <c r="H209" s="60" t="s">
        <v>1474</v>
      </c>
      <c r="I209" s="60" t="s">
        <v>42</v>
      </c>
      <c r="J209" s="60" t="s">
        <v>40</v>
      </c>
      <c r="K209" s="61">
        <v>1721687</v>
      </c>
      <c r="L209" s="61">
        <v>467000</v>
      </c>
      <c r="M209" s="61">
        <v>15</v>
      </c>
      <c r="N209" s="27"/>
    </row>
    <row r="210" spans="2:14" ht="33.950000000000003" customHeight="1" x14ac:dyDescent="0.25">
      <c r="B210" s="56">
        <v>204</v>
      </c>
      <c r="C210" s="57" t="s">
        <v>1702</v>
      </c>
      <c r="D210" s="58">
        <v>42304</v>
      </c>
      <c r="E210" s="59">
        <v>120997</v>
      </c>
      <c r="F210" s="60" t="s">
        <v>1518</v>
      </c>
      <c r="G210" s="60" t="s">
        <v>0</v>
      </c>
      <c r="H210" s="60" t="s">
        <v>1476</v>
      </c>
      <c r="I210" s="60" t="s">
        <v>57</v>
      </c>
      <c r="J210" s="60" t="s">
        <v>40</v>
      </c>
      <c r="K210" s="61">
        <v>24696100</v>
      </c>
      <c r="L210" s="61">
        <v>6537389</v>
      </c>
      <c r="M210" s="61">
        <v>18</v>
      </c>
      <c r="N210" s="27"/>
    </row>
    <row r="211" spans="2:14" ht="33.950000000000003" customHeight="1" x14ac:dyDescent="0.25">
      <c r="B211" s="56">
        <v>205</v>
      </c>
      <c r="C211" s="57" t="s">
        <v>1595</v>
      </c>
      <c r="D211" s="58">
        <v>43115</v>
      </c>
      <c r="E211" s="59">
        <v>134890</v>
      </c>
      <c r="F211" s="60" t="s">
        <v>1518</v>
      </c>
      <c r="G211" s="60" t="s">
        <v>0</v>
      </c>
      <c r="H211" s="60" t="s">
        <v>1477</v>
      </c>
      <c r="I211" s="60" t="s">
        <v>36</v>
      </c>
      <c r="J211" s="60" t="s">
        <v>40</v>
      </c>
      <c r="K211" s="61">
        <v>7518436</v>
      </c>
      <c r="L211" s="61">
        <v>1586083</v>
      </c>
      <c r="M211" s="61">
        <v>16</v>
      </c>
      <c r="N211" s="27"/>
    </row>
    <row r="212" spans="2:14" ht="33.950000000000003" customHeight="1" x14ac:dyDescent="0.25">
      <c r="B212" s="56">
        <v>206</v>
      </c>
      <c r="C212" s="57" t="s">
        <v>1703</v>
      </c>
      <c r="D212" s="58">
        <v>42405</v>
      </c>
      <c r="E212" s="59">
        <v>122630</v>
      </c>
      <c r="F212" s="60" t="s">
        <v>1518</v>
      </c>
      <c r="G212" s="60" t="s">
        <v>0</v>
      </c>
      <c r="H212" s="60" t="s">
        <v>1476</v>
      </c>
      <c r="I212" s="60" t="s">
        <v>60</v>
      </c>
      <c r="J212" s="60" t="s">
        <v>40</v>
      </c>
      <c r="K212" s="61">
        <v>3659167.84</v>
      </c>
      <c r="L212" s="61">
        <v>1217725</v>
      </c>
      <c r="M212" s="61">
        <v>10</v>
      </c>
      <c r="N212" s="27"/>
    </row>
    <row r="213" spans="2:14" ht="60" x14ac:dyDescent="0.25">
      <c r="B213" s="56">
        <v>207</v>
      </c>
      <c r="C213" s="57" t="s">
        <v>1704</v>
      </c>
      <c r="D213" s="58">
        <v>42229</v>
      </c>
      <c r="E213" s="59">
        <v>120249</v>
      </c>
      <c r="F213" s="60" t="s">
        <v>1518</v>
      </c>
      <c r="G213" s="60" t="s">
        <v>3</v>
      </c>
      <c r="H213" s="60" t="s">
        <v>1477</v>
      </c>
      <c r="I213" s="60" t="s">
        <v>34</v>
      </c>
      <c r="J213" s="60" t="s">
        <v>1705</v>
      </c>
      <c r="K213" s="61">
        <v>8519140</v>
      </c>
      <c r="L213" s="61">
        <v>1136061</v>
      </c>
      <c r="M213" s="61">
        <v>20</v>
      </c>
      <c r="N213" s="27"/>
    </row>
    <row r="214" spans="2:14" ht="33.950000000000003" customHeight="1" x14ac:dyDescent="0.25">
      <c r="B214" s="56">
        <v>208</v>
      </c>
      <c r="C214" s="57" t="s">
        <v>1706</v>
      </c>
      <c r="D214" s="58">
        <v>42466</v>
      </c>
      <c r="E214" s="59">
        <v>123652</v>
      </c>
      <c r="F214" s="60" t="s">
        <v>1518</v>
      </c>
      <c r="G214" s="60" t="s">
        <v>3</v>
      </c>
      <c r="H214" s="60" t="s">
        <v>1476</v>
      </c>
      <c r="I214" s="60" t="s">
        <v>59</v>
      </c>
      <c r="J214" s="60" t="s">
        <v>1707</v>
      </c>
      <c r="K214" s="61">
        <v>11953777</v>
      </c>
      <c r="L214" s="61">
        <v>2518157</v>
      </c>
      <c r="M214" s="61">
        <v>100</v>
      </c>
      <c r="N214" s="27"/>
    </row>
    <row r="215" spans="2:14" ht="33.950000000000003" customHeight="1" x14ac:dyDescent="0.25">
      <c r="B215" s="56">
        <v>209</v>
      </c>
      <c r="C215" s="57" t="s">
        <v>1708</v>
      </c>
      <c r="D215" s="58">
        <v>43836</v>
      </c>
      <c r="E215" s="59">
        <v>507773</v>
      </c>
      <c r="F215" s="60" t="s">
        <v>1473</v>
      </c>
      <c r="G215" s="60" t="s">
        <v>1</v>
      </c>
      <c r="H215" s="60" t="s">
        <v>1477</v>
      </c>
      <c r="I215" s="60" t="s">
        <v>36</v>
      </c>
      <c r="J215" s="60" t="s">
        <v>45</v>
      </c>
      <c r="K215" s="61">
        <v>6748733.6399999997</v>
      </c>
      <c r="L215" s="61">
        <v>0</v>
      </c>
      <c r="M215" s="61">
        <v>30</v>
      </c>
      <c r="N215" s="27"/>
    </row>
    <row r="216" spans="2:14" ht="33.950000000000003" customHeight="1" x14ac:dyDescent="0.25">
      <c r="B216" s="56">
        <v>210</v>
      </c>
      <c r="C216" s="57" t="s">
        <v>1709</v>
      </c>
      <c r="D216" s="58">
        <v>42922</v>
      </c>
      <c r="E216" s="59">
        <v>131081</v>
      </c>
      <c r="F216" s="60" t="s">
        <v>1473</v>
      </c>
      <c r="G216" s="60" t="s">
        <v>3</v>
      </c>
      <c r="H216" s="60" t="s">
        <v>1477</v>
      </c>
      <c r="I216" s="60" t="s">
        <v>36</v>
      </c>
      <c r="J216" s="60" t="s">
        <v>45</v>
      </c>
      <c r="K216" s="61">
        <v>30098522</v>
      </c>
      <c r="L216" s="61">
        <v>0</v>
      </c>
      <c r="M216" s="61">
        <v>4</v>
      </c>
      <c r="N216" s="27"/>
    </row>
    <row r="217" spans="2:14" ht="33.950000000000003" customHeight="1" x14ac:dyDescent="0.25">
      <c r="B217" s="56">
        <v>211</v>
      </c>
      <c r="C217" s="57" t="s">
        <v>1710</v>
      </c>
      <c r="D217" s="58">
        <v>42145</v>
      </c>
      <c r="E217" s="59">
        <v>119200</v>
      </c>
      <c r="F217" s="60" t="s">
        <v>1518</v>
      </c>
      <c r="G217" s="60" t="s">
        <v>0</v>
      </c>
      <c r="H217" s="60" t="s">
        <v>1476</v>
      </c>
      <c r="I217" s="60" t="s">
        <v>59</v>
      </c>
      <c r="J217" s="60" t="s">
        <v>45</v>
      </c>
      <c r="K217" s="61">
        <v>8846592</v>
      </c>
      <c r="L217" s="61">
        <v>1137400</v>
      </c>
      <c r="M217" s="61">
        <v>20</v>
      </c>
      <c r="N217" s="27"/>
    </row>
    <row r="218" spans="2:14" ht="33.950000000000003" customHeight="1" x14ac:dyDescent="0.25">
      <c r="B218" s="56">
        <v>212</v>
      </c>
      <c r="C218" s="57" t="s">
        <v>1711</v>
      </c>
      <c r="D218" s="58">
        <v>43791</v>
      </c>
      <c r="E218" s="59">
        <v>506653</v>
      </c>
      <c r="F218" s="60" t="s">
        <v>1518</v>
      </c>
      <c r="G218" s="60" t="s">
        <v>1</v>
      </c>
      <c r="H218" s="60" t="s">
        <v>1474</v>
      </c>
      <c r="I218" s="60" t="s">
        <v>52</v>
      </c>
      <c r="J218" s="60" t="s">
        <v>53</v>
      </c>
      <c r="K218" s="61">
        <v>4130028.25</v>
      </c>
      <c r="L218" s="61">
        <v>186052</v>
      </c>
      <c r="M218" s="61">
        <v>15</v>
      </c>
      <c r="N218" s="27"/>
    </row>
    <row r="219" spans="2:14" ht="33.950000000000003" customHeight="1" x14ac:dyDescent="0.25">
      <c r="B219" s="56">
        <v>213</v>
      </c>
      <c r="C219" s="57" t="s">
        <v>1712</v>
      </c>
      <c r="D219" s="58">
        <v>43893</v>
      </c>
      <c r="E219" s="59">
        <v>509237</v>
      </c>
      <c r="F219" s="60" t="s">
        <v>1473</v>
      </c>
      <c r="G219" s="60" t="s">
        <v>1</v>
      </c>
      <c r="H219" s="60" t="s">
        <v>1474</v>
      </c>
      <c r="I219" s="60" t="s">
        <v>52</v>
      </c>
      <c r="J219" s="60" t="s">
        <v>53</v>
      </c>
      <c r="K219" s="61">
        <v>801000</v>
      </c>
      <c r="L219" s="61">
        <v>0</v>
      </c>
      <c r="M219" s="61">
        <v>22</v>
      </c>
      <c r="N219" s="27"/>
    </row>
    <row r="220" spans="2:14" ht="33.950000000000003" customHeight="1" x14ac:dyDescent="0.25">
      <c r="B220" s="56">
        <v>214</v>
      </c>
      <c r="C220" s="57" t="s">
        <v>1713</v>
      </c>
      <c r="D220" s="58">
        <v>42923</v>
      </c>
      <c r="E220" s="59">
        <v>131105</v>
      </c>
      <c r="F220" s="60" t="s">
        <v>1529</v>
      </c>
      <c r="G220" s="60" t="s">
        <v>1</v>
      </c>
      <c r="H220" s="60" t="s">
        <v>1495</v>
      </c>
      <c r="I220" s="60" t="s">
        <v>200</v>
      </c>
      <c r="J220" s="60" t="s">
        <v>1714</v>
      </c>
      <c r="K220" s="61">
        <v>20808455</v>
      </c>
      <c r="L220" s="61">
        <v>0</v>
      </c>
      <c r="M220" s="61">
        <v>5</v>
      </c>
      <c r="N220" s="27"/>
    </row>
    <row r="221" spans="2:14" ht="60" x14ac:dyDescent="0.25">
      <c r="B221" s="56">
        <v>215</v>
      </c>
      <c r="C221" s="57" t="s">
        <v>1715</v>
      </c>
      <c r="D221" s="58">
        <v>41243</v>
      </c>
      <c r="E221" s="59">
        <v>107827</v>
      </c>
      <c r="F221" s="60" t="s">
        <v>1518</v>
      </c>
      <c r="G221" s="60" t="s">
        <v>0</v>
      </c>
      <c r="H221" s="60" t="s">
        <v>1476</v>
      </c>
      <c r="I221" s="60" t="s">
        <v>35</v>
      </c>
      <c r="J221" s="60" t="s">
        <v>109</v>
      </c>
      <c r="K221" s="61">
        <v>1064584</v>
      </c>
      <c r="L221" s="61">
        <v>473416</v>
      </c>
      <c r="M221" s="61">
        <v>40</v>
      </c>
      <c r="N221" s="27"/>
    </row>
    <row r="222" spans="2:14" ht="33.950000000000003" customHeight="1" x14ac:dyDescent="0.25">
      <c r="B222" s="56">
        <v>216</v>
      </c>
      <c r="C222" s="57" t="s">
        <v>1716</v>
      </c>
      <c r="D222" s="58">
        <v>42731</v>
      </c>
      <c r="E222" s="59">
        <v>127070</v>
      </c>
      <c r="F222" s="60" t="s">
        <v>1473</v>
      </c>
      <c r="G222" s="60" t="s">
        <v>3</v>
      </c>
      <c r="H222" s="60" t="s">
        <v>1477</v>
      </c>
      <c r="I222" s="60" t="s">
        <v>36</v>
      </c>
      <c r="J222" s="60" t="s">
        <v>1717</v>
      </c>
      <c r="K222" s="61">
        <v>5949882.0599999996</v>
      </c>
      <c r="L222" s="61">
        <v>449775</v>
      </c>
      <c r="M222" s="61">
        <v>8</v>
      </c>
      <c r="N222" s="27"/>
    </row>
    <row r="223" spans="2:14" ht="33.950000000000003" customHeight="1" x14ac:dyDescent="0.25">
      <c r="B223" s="56">
        <v>217</v>
      </c>
      <c r="C223" s="57" t="s">
        <v>1718</v>
      </c>
      <c r="D223" s="58">
        <v>43592</v>
      </c>
      <c r="E223" s="59">
        <v>503430</v>
      </c>
      <c r="F223" s="60" t="s">
        <v>1473</v>
      </c>
      <c r="G223" s="60" t="s">
        <v>3</v>
      </c>
      <c r="H223" s="60" t="s">
        <v>1474</v>
      </c>
      <c r="I223" s="60" t="s">
        <v>42</v>
      </c>
      <c r="J223" s="60" t="s">
        <v>1717</v>
      </c>
      <c r="K223" s="61">
        <v>884700</v>
      </c>
      <c r="L223" s="61">
        <v>0</v>
      </c>
      <c r="M223" s="61">
        <v>25</v>
      </c>
      <c r="N223" s="27"/>
    </row>
    <row r="224" spans="2:14" ht="60" x14ac:dyDescent="0.25">
      <c r="B224" s="56">
        <v>218</v>
      </c>
      <c r="C224" s="57" t="s">
        <v>1719</v>
      </c>
      <c r="D224" s="58">
        <v>42667</v>
      </c>
      <c r="E224" s="59">
        <v>126075</v>
      </c>
      <c r="F224" s="60" t="s">
        <v>1518</v>
      </c>
      <c r="G224" s="60" t="s">
        <v>1</v>
      </c>
      <c r="H224" s="60" t="s">
        <v>1482</v>
      </c>
      <c r="I224" s="60" t="s">
        <v>126</v>
      </c>
      <c r="J224" s="60" t="s">
        <v>1720</v>
      </c>
      <c r="K224" s="61">
        <v>16428574</v>
      </c>
      <c r="L224" s="61">
        <v>3674942</v>
      </c>
      <c r="M224" s="61">
        <v>12</v>
      </c>
      <c r="N224" s="27"/>
    </row>
    <row r="225" spans="2:15" ht="45" x14ac:dyDescent="0.25">
      <c r="B225" s="56">
        <v>219</v>
      </c>
      <c r="C225" s="57" t="s">
        <v>1721</v>
      </c>
      <c r="D225" s="58">
        <v>44040</v>
      </c>
      <c r="E225" s="59">
        <v>513111</v>
      </c>
      <c r="F225" s="60" t="s">
        <v>1473</v>
      </c>
      <c r="G225" s="60" t="s">
        <v>1</v>
      </c>
      <c r="H225" s="60" t="s">
        <v>1474</v>
      </c>
      <c r="I225" s="60" t="s">
        <v>52</v>
      </c>
      <c r="J225" s="60" t="s">
        <v>225</v>
      </c>
      <c r="K225" s="61">
        <v>572763.47</v>
      </c>
      <c r="L225" s="61">
        <v>0</v>
      </c>
      <c r="M225" s="61">
        <v>10</v>
      </c>
      <c r="N225" s="27"/>
    </row>
    <row r="226" spans="2:15" ht="45" x14ac:dyDescent="0.25">
      <c r="B226" s="56">
        <v>220</v>
      </c>
      <c r="C226" s="57" t="s">
        <v>1722</v>
      </c>
      <c r="D226" s="58">
        <v>43535</v>
      </c>
      <c r="E226" s="59">
        <v>502564</v>
      </c>
      <c r="F226" s="60" t="s">
        <v>1473</v>
      </c>
      <c r="G226" s="60" t="s">
        <v>2</v>
      </c>
      <c r="H226" s="60" t="s">
        <v>1476</v>
      </c>
      <c r="I226" s="60" t="s">
        <v>201</v>
      </c>
      <c r="J226" s="60" t="s">
        <v>225</v>
      </c>
      <c r="K226" s="61">
        <v>1472467.8</v>
      </c>
      <c r="L226" s="61">
        <v>62000</v>
      </c>
      <c r="M226" s="61">
        <v>16</v>
      </c>
      <c r="N226" s="27"/>
    </row>
    <row r="227" spans="2:15" ht="45" x14ac:dyDescent="0.25">
      <c r="B227" s="56">
        <v>221</v>
      </c>
      <c r="C227" s="57" t="s">
        <v>1723</v>
      </c>
      <c r="D227" s="58">
        <v>42300</v>
      </c>
      <c r="E227" s="59">
        <v>120948</v>
      </c>
      <c r="F227" s="60" t="s">
        <v>1473</v>
      </c>
      <c r="G227" s="60" t="s">
        <v>2</v>
      </c>
      <c r="H227" s="60" t="s">
        <v>1476</v>
      </c>
      <c r="I227" s="60" t="s">
        <v>35</v>
      </c>
      <c r="J227" s="60" t="s">
        <v>225</v>
      </c>
      <c r="K227" s="61">
        <v>1008574</v>
      </c>
      <c r="L227" s="61">
        <v>39400</v>
      </c>
      <c r="M227" s="61">
        <v>55</v>
      </c>
      <c r="O227" s="27"/>
    </row>
    <row r="228" spans="2:15" ht="33.950000000000003" customHeight="1" x14ac:dyDescent="0.25">
      <c r="B228" s="56">
        <v>222</v>
      </c>
      <c r="C228" s="57" t="s">
        <v>1724</v>
      </c>
      <c r="D228" s="58">
        <v>42838</v>
      </c>
      <c r="E228" s="59">
        <v>129075</v>
      </c>
      <c r="F228" s="60" t="s">
        <v>1518</v>
      </c>
      <c r="G228" s="60" t="s">
        <v>3</v>
      </c>
      <c r="H228" s="60" t="s">
        <v>1474</v>
      </c>
      <c r="I228" s="60" t="s">
        <v>104</v>
      </c>
      <c r="J228" s="60" t="s">
        <v>1725</v>
      </c>
      <c r="K228" s="61">
        <v>21778452.640000001</v>
      </c>
      <c r="L228" s="61">
        <v>2347902</v>
      </c>
      <c r="M228" s="61">
        <v>266</v>
      </c>
      <c r="N228" s="27"/>
    </row>
    <row r="229" spans="2:15" ht="33.950000000000003" customHeight="1" x14ac:dyDescent="0.25">
      <c r="B229" s="56">
        <v>223</v>
      </c>
      <c r="C229" s="57" t="s">
        <v>1726</v>
      </c>
      <c r="D229" s="58">
        <v>42130</v>
      </c>
      <c r="E229" s="59">
        <v>119013</v>
      </c>
      <c r="F229" s="60" t="s">
        <v>1518</v>
      </c>
      <c r="G229" s="60" t="s">
        <v>0</v>
      </c>
      <c r="H229" s="60" t="s">
        <v>1476</v>
      </c>
      <c r="I229" s="60" t="s">
        <v>201</v>
      </c>
      <c r="J229" s="60" t="s">
        <v>1727</v>
      </c>
      <c r="K229" s="61">
        <v>643135082</v>
      </c>
      <c r="L229" s="61">
        <v>177913302</v>
      </c>
      <c r="M229" s="61">
        <v>12</v>
      </c>
      <c r="N229" s="27"/>
    </row>
    <row r="230" spans="2:15" ht="45" x14ac:dyDescent="0.25">
      <c r="B230" s="56">
        <v>224</v>
      </c>
      <c r="C230" s="57" t="s">
        <v>1728</v>
      </c>
      <c r="D230" s="58">
        <v>41513</v>
      </c>
      <c r="E230" s="59">
        <v>111624</v>
      </c>
      <c r="F230" s="60" t="s">
        <v>1473</v>
      </c>
      <c r="G230" s="60" t="s">
        <v>0</v>
      </c>
      <c r="H230" s="60" t="s">
        <v>1476</v>
      </c>
      <c r="I230" s="60" t="s">
        <v>35</v>
      </c>
      <c r="J230" s="60" t="s">
        <v>1729</v>
      </c>
      <c r="K230" s="61">
        <v>1401339</v>
      </c>
      <c r="L230" s="61">
        <v>1004800</v>
      </c>
      <c r="M230" s="61">
        <v>15</v>
      </c>
      <c r="N230" s="27"/>
    </row>
    <row r="231" spans="2:15" ht="60" x14ac:dyDescent="0.25">
      <c r="B231" s="56">
        <v>225</v>
      </c>
      <c r="C231" s="57" t="s">
        <v>1730</v>
      </c>
      <c r="D231" s="58">
        <v>42513</v>
      </c>
      <c r="E231" s="59">
        <v>124343</v>
      </c>
      <c r="F231" s="60" t="s">
        <v>1473</v>
      </c>
      <c r="G231" s="60" t="s">
        <v>3</v>
      </c>
      <c r="H231" s="60" t="s">
        <v>1489</v>
      </c>
      <c r="I231" s="60" t="s">
        <v>1291</v>
      </c>
      <c r="J231" s="60" t="s">
        <v>1731</v>
      </c>
      <c r="K231" s="61">
        <v>1206981</v>
      </c>
      <c r="L231" s="61">
        <v>0</v>
      </c>
      <c r="M231" s="61">
        <v>30</v>
      </c>
      <c r="N231" s="27"/>
    </row>
    <row r="232" spans="2:15" ht="33.950000000000003" customHeight="1" x14ac:dyDescent="0.25">
      <c r="B232" s="56">
        <v>226</v>
      </c>
      <c r="C232" s="57" t="s">
        <v>1732</v>
      </c>
      <c r="D232" s="58">
        <v>42164</v>
      </c>
      <c r="E232" s="59">
        <v>119464</v>
      </c>
      <c r="F232" s="60" t="s">
        <v>1518</v>
      </c>
      <c r="G232" s="60" t="s">
        <v>2</v>
      </c>
      <c r="H232" s="60" t="s">
        <v>1489</v>
      </c>
      <c r="I232" s="60" t="s">
        <v>188</v>
      </c>
      <c r="J232" s="60" t="s">
        <v>130</v>
      </c>
      <c r="K232" s="61">
        <v>1006915</v>
      </c>
      <c r="L232" s="61">
        <v>249850</v>
      </c>
      <c r="M232" s="61">
        <v>12</v>
      </c>
      <c r="N232" s="27"/>
    </row>
    <row r="233" spans="2:15" ht="33.950000000000003" customHeight="1" x14ac:dyDescent="0.25">
      <c r="B233" s="56">
        <v>227</v>
      </c>
      <c r="C233" s="57" t="s">
        <v>1733</v>
      </c>
      <c r="D233" s="58">
        <v>41729</v>
      </c>
      <c r="E233" s="59">
        <v>114307</v>
      </c>
      <c r="F233" s="60" t="s">
        <v>1473</v>
      </c>
      <c r="G233" s="60" t="s">
        <v>2</v>
      </c>
      <c r="H233" s="60" t="s">
        <v>1489</v>
      </c>
      <c r="I233" s="60" t="s">
        <v>107</v>
      </c>
      <c r="J233" s="60" t="s">
        <v>130</v>
      </c>
      <c r="K233" s="61">
        <v>2396442</v>
      </c>
      <c r="L233" s="61">
        <v>0</v>
      </c>
      <c r="M233" s="61">
        <v>13</v>
      </c>
      <c r="N233" s="27"/>
    </row>
    <row r="234" spans="2:15" ht="33.950000000000003" customHeight="1" x14ac:dyDescent="0.25">
      <c r="B234" s="56">
        <v>228</v>
      </c>
      <c r="C234" s="57" t="s">
        <v>1734</v>
      </c>
      <c r="D234" s="58">
        <v>41403</v>
      </c>
      <c r="E234" s="59">
        <v>110142</v>
      </c>
      <c r="F234" s="60" t="s">
        <v>1518</v>
      </c>
      <c r="G234" s="60" t="s">
        <v>2</v>
      </c>
      <c r="H234" s="60" t="s">
        <v>1477</v>
      </c>
      <c r="I234" s="60" t="s">
        <v>103</v>
      </c>
      <c r="J234" s="60" t="s">
        <v>130</v>
      </c>
      <c r="K234" s="61">
        <v>2623281</v>
      </c>
      <c r="L234" s="61">
        <v>0</v>
      </c>
      <c r="M234" s="61">
        <v>8</v>
      </c>
      <c r="N234" s="27"/>
    </row>
    <row r="235" spans="2:15" ht="33.950000000000003" customHeight="1" x14ac:dyDescent="0.25">
      <c r="B235" s="56">
        <v>229</v>
      </c>
      <c r="C235" s="57" t="s">
        <v>1735</v>
      </c>
      <c r="D235" s="58">
        <v>41107</v>
      </c>
      <c r="E235" s="59">
        <v>106058</v>
      </c>
      <c r="F235" s="60" t="s">
        <v>1518</v>
      </c>
      <c r="G235" s="60" t="s">
        <v>2</v>
      </c>
      <c r="H235" s="60" t="s">
        <v>1482</v>
      </c>
      <c r="I235" s="60" t="s">
        <v>194</v>
      </c>
      <c r="J235" s="60" t="s">
        <v>130</v>
      </c>
      <c r="K235" s="61">
        <v>4499042.53</v>
      </c>
      <c r="L235" s="61">
        <v>1411087.5</v>
      </c>
      <c r="M235" s="61">
        <v>25</v>
      </c>
      <c r="N235" s="27"/>
    </row>
    <row r="236" spans="2:15" ht="33.950000000000003" customHeight="1" x14ac:dyDescent="0.25">
      <c r="B236" s="56">
        <v>230</v>
      </c>
      <c r="C236" s="57" t="s">
        <v>1736</v>
      </c>
      <c r="D236" s="58">
        <v>41241</v>
      </c>
      <c r="E236" s="59">
        <v>107776</v>
      </c>
      <c r="F236" s="60" t="s">
        <v>1473</v>
      </c>
      <c r="G236" s="60" t="s">
        <v>2</v>
      </c>
      <c r="H236" s="60" t="s">
        <v>1482</v>
      </c>
      <c r="I236" s="60" t="s">
        <v>194</v>
      </c>
      <c r="J236" s="60" t="s">
        <v>130</v>
      </c>
      <c r="K236" s="61">
        <v>2920546.9</v>
      </c>
      <c r="L236" s="61">
        <v>0</v>
      </c>
      <c r="M236" s="61">
        <v>15</v>
      </c>
      <c r="N236" s="27"/>
    </row>
    <row r="237" spans="2:15" ht="33.950000000000003" customHeight="1" x14ac:dyDescent="0.25">
      <c r="B237" s="56">
        <v>231</v>
      </c>
      <c r="C237" s="57" t="s">
        <v>1737</v>
      </c>
      <c r="D237" s="58">
        <v>42832</v>
      </c>
      <c r="E237" s="59">
        <v>128981</v>
      </c>
      <c r="F237" s="60" t="s">
        <v>1529</v>
      </c>
      <c r="G237" s="60" t="s">
        <v>2</v>
      </c>
      <c r="H237" s="60" t="s">
        <v>1476</v>
      </c>
      <c r="I237" s="60" t="s">
        <v>201</v>
      </c>
      <c r="J237" s="60" t="s">
        <v>130</v>
      </c>
      <c r="K237" s="61">
        <v>4821091.71</v>
      </c>
      <c r="L237" s="61">
        <v>610000</v>
      </c>
      <c r="M237" s="61">
        <v>0</v>
      </c>
      <c r="N237" s="27"/>
    </row>
    <row r="238" spans="2:15" ht="33.950000000000003" customHeight="1" x14ac:dyDescent="0.25">
      <c r="B238" s="56">
        <v>232</v>
      </c>
      <c r="C238" s="57" t="s">
        <v>1738</v>
      </c>
      <c r="D238" s="58">
        <v>41913</v>
      </c>
      <c r="E238" s="59">
        <v>116335</v>
      </c>
      <c r="F238" s="60" t="s">
        <v>1473</v>
      </c>
      <c r="G238" s="60" t="s">
        <v>2</v>
      </c>
      <c r="H238" s="60" t="s">
        <v>1489</v>
      </c>
      <c r="I238" s="60" t="s">
        <v>188</v>
      </c>
      <c r="J238" s="60" t="s">
        <v>130</v>
      </c>
      <c r="K238" s="61">
        <v>3014910.9</v>
      </c>
      <c r="L238" s="61">
        <v>0</v>
      </c>
      <c r="M238" s="61">
        <v>20</v>
      </c>
      <c r="N238" s="27"/>
    </row>
    <row r="239" spans="2:15" ht="33.950000000000003" customHeight="1" x14ac:dyDescent="0.25">
      <c r="B239" s="56">
        <v>233</v>
      </c>
      <c r="C239" s="57" t="s">
        <v>1739</v>
      </c>
      <c r="D239" s="58">
        <v>42516</v>
      </c>
      <c r="E239" s="59">
        <v>124402</v>
      </c>
      <c r="F239" s="60" t="s">
        <v>1518</v>
      </c>
      <c r="G239" s="60" t="s">
        <v>2</v>
      </c>
      <c r="H239" s="60" t="s">
        <v>1476</v>
      </c>
      <c r="I239" s="60" t="s">
        <v>207</v>
      </c>
      <c r="J239" s="60" t="s">
        <v>130</v>
      </c>
      <c r="K239" s="61">
        <v>1365784</v>
      </c>
      <c r="L239" s="61">
        <v>0</v>
      </c>
      <c r="M239" s="61">
        <v>0</v>
      </c>
      <c r="N239" s="27"/>
    </row>
    <row r="240" spans="2:15" ht="33.950000000000003" customHeight="1" x14ac:dyDescent="0.25">
      <c r="B240" s="56">
        <v>234</v>
      </c>
      <c r="C240" s="57" t="s">
        <v>1740</v>
      </c>
      <c r="D240" s="58">
        <v>41750</v>
      </c>
      <c r="E240" s="59">
        <v>114570</v>
      </c>
      <c r="F240" s="60" t="s">
        <v>1529</v>
      </c>
      <c r="G240" s="60" t="s">
        <v>2</v>
      </c>
      <c r="H240" s="60" t="s">
        <v>1489</v>
      </c>
      <c r="I240" s="60" t="s">
        <v>116</v>
      </c>
      <c r="J240" s="60" t="s">
        <v>130</v>
      </c>
      <c r="K240" s="61">
        <v>2652035</v>
      </c>
      <c r="L240" s="61">
        <v>704950</v>
      </c>
      <c r="M240" s="61">
        <v>0</v>
      </c>
      <c r="N240" s="27"/>
    </row>
    <row r="241" spans="2:14" ht="33.950000000000003" customHeight="1" x14ac:dyDescent="0.25">
      <c r="B241" s="56">
        <v>235</v>
      </c>
      <c r="C241" s="57" t="s">
        <v>1741</v>
      </c>
      <c r="D241" s="58">
        <v>42076</v>
      </c>
      <c r="E241" s="59">
        <v>118251</v>
      </c>
      <c r="F241" s="60" t="s">
        <v>1529</v>
      </c>
      <c r="G241" s="60" t="s">
        <v>2</v>
      </c>
      <c r="H241" s="60" t="s">
        <v>1495</v>
      </c>
      <c r="I241" s="60" t="s">
        <v>189</v>
      </c>
      <c r="J241" s="60" t="s">
        <v>130</v>
      </c>
      <c r="K241" s="61">
        <v>1093537</v>
      </c>
      <c r="L241" s="61">
        <v>0</v>
      </c>
      <c r="M241" s="61">
        <v>4</v>
      </c>
      <c r="N241" s="27"/>
    </row>
    <row r="242" spans="2:14" ht="33.950000000000003" customHeight="1" x14ac:dyDescent="0.25">
      <c r="B242" s="56">
        <v>236</v>
      </c>
      <c r="C242" s="57" t="s">
        <v>1742</v>
      </c>
      <c r="D242" s="58">
        <v>41989</v>
      </c>
      <c r="E242" s="59">
        <v>117106</v>
      </c>
      <c r="F242" s="60" t="s">
        <v>1473</v>
      </c>
      <c r="G242" s="60" t="s">
        <v>2</v>
      </c>
      <c r="H242" s="60" t="s">
        <v>1477</v>
      </c>
      <c r="I242" s="60" t="s">
        <v>1499</v>
      </c>
      <c r="J242" s="60" t="s">
        <v>130</v>
      </c>
      <c r="K242" s="61">
        <v>2328917</v>
      </c>
      <c r="L242" s="61">
        <v>0</v>
      </c>
      <c r="M242" s="61">
        <v>11</v>
      </c>
      <c r="N242" s="27"/>
    </row>
    <row r="243" spans="2:14" ht="33.950000000000003" customHeight="1" x14ac:dyDescent="0.25">
      <c r="B243" s="56">
        <v>237</v>
      </c>
      <c r="C243" s="57" t="s">
        <v>1743</v>
      </c>
      <c r="D243" s="58">
        <v>42171</v>
      </c>
      <c r="E243" s="59">
        <v>119555</v>
      </c>
      <c r="F243" s="60" t="s">
        <v>1518</v>
      </c>
      <c r="G243" s="60" t="s">
        <v>2</v>
      </c>
      <c r="H243" s="60" t="s">
        <v>1489</v>
      </c>
      <c r="I243" s="60" t="s">
        <v>116</v>
      </c>
      <c r="J243" s="60" t="s">
        <v>130</v>
      </c>
      <c r="K243" s="61">
        <v>10339260</v>
      </c>
      <c r="L243" s="61">
        <v>135600</v>
      </c>
      <c r="M243" s="61">
        <v>30</v>
      </c>
      <c r="N243" s="27"/>
    </row>
    <row r="244" spans="2:14" ht="33.950000000000003" customHeight="1" x14ac:dyDescent="0.25">
      <c r="B244" s="56">
        <v>238</v>
      </c>
      <c r="C244" s="57" t="s">
        <v>1744</v>
      </c>
      <c r="D244" s="58">
        <v>41130</v>
      </c>
      <c r="E244" s="59">
        <v>106394</v>
      </c>
      <c r="F244" s="60" t="s">
        <v>1473</v>
      </c>
      <c r="G244" s="60" t="s">
        <v>2</v>
      </c>
      <c r="H244" s="60" t="s">
        <v>1477</v>
      </c>
      <c r="I244" s="60" t="s">
        <v>74</v>
      </c>
      <c r="J244" s="60" t="s">
        <v>1745</v>
      </c>
      <c r="K244" s="61">
        <v>2513206.34</v>
      </c>
      <c r="L244" s="61">
        <v>913402</v>
      </c>
      <c r="M244" s="61">
        <v>40</v>
      </c>
      <c r="N244" s="27"/>
    </row>
    <row r="245" spans="2:14" ht="33.950000000000003" customHeight="1" x14ac:dyDescent="0.25">
      <c r="B245" s="56">
        <v>239</v>
      </c>
      <c r="C245" s="57" t="s">
        <v>1746</v>
      </c>
      <c r="D245" s="58">
        <v>41696</v>
      </c>
      <c r="E245" s="59">
        <v>113903</v>
      </c>
      <c r="F245" s="60" t="s">
        <v>1473</v>
      </c>
      <c r="G245" s="60" t="s">
        <v>2</v>
      </c>
      <c r="H245" s="60" t="s">
        <v>1495</v>
      </c>
      <c r="I245" s="60" t="s">
        <v>189</v>
      </c>
      <c r="J245" s="60" t="s">
        <v>1747</v>
      </c>
      <c r="K245" s="61">
        <v>2170295</v>
      </c>
      <c r="L245" s="61">
        <v>0</v>
      </c>
      <c r="M245" s="61">
        <v>8</v>
      </c>
      <c r="N245" s="27"/>
    </row>
    <row r="246" spans="2:14" ht="60" x14ac:dyDescent="0.25">
      <c r="B246" s="56">
        <v>240</v>
      </c>
      <c r="C246" s="57" t="s">
        <v>1748</v>
      </c>
      <c r="D246" s="58">
        <v>43857</v>
      </c>
      <c r="E246" s="59">
        <v>508333</v>
      </c>
      <c r="F246" s="60" t="s">
        <v>1473</v>
      </c>
      <c r="G246" s="60" t="s">
        <v>1</v>
      </c>
      <c r="H246" s="60" t="s">
        <v>1477</v>
      </c>
      <c r="I246" s="60" t="s">
        <v>214</v>
      </c>
      <c r="J246" s="60" t="s">
        <v>121</v>
      </c>
      <c r="K246" s="61">
        <v>1164832</v>
      </c>
      <c r="L246" s="61">
        <v>0</v>
      </c>
      <c r="M246" s="61">
        <v>7</v>
      </c>
      <c r="N246" s="27"/>
    </row>
    <row r="247" spans="2:14" ht="75" x14ac:dyDescent="0.25">
      <c r="B247" s="56">
        <v>241</v>
      </c>
      <c r="C247" s="57" t="s">
        <v>1749</v>
      </c>
      <c r="D247" s="58">
        <v>42859</v>
      </c>
      <c r="E247" s="59">
        <v>129578</v>
      </c>
      <c r="F247" s="60" t="s">
        <v>1529</v>
      </c>
      <c r="G247" s="60" t="s">
        <v>0</v>
      </c>
      <c r="H247" s="60" t="s">
        <v>1495</v>
      </c>
      <c r="I247" s="60" t="s">
        <v>61</v>
      </c>
      <c r="J247" s="60" t="s">
        <v>227</v>
      </c>
      <c r="K247" s="61">
        <v>4220900</v>
      </c>
      <c r="L247" s="61">
        <v>63351</v>
      </c>
      <c r="M247" s="61">
        <v>25</v>
      </c>
      <c r="N247" s="27"/>
    </row>
    <row r="248" spans="2:14" ht="75" x14ac:dyDescent="0.25">
      <c r="B248" s="56">
        <v>242</v>
      </c>
      <c r="C248" s="57" t="s">
        <v>1750</v>
      </c>
      <c r="D248" s="58">
        <v>42044</v>
      </c>
      <c r="E248" s="59">
        <v>117832</v>
      </c>
      <c r="F248" s="60" t="s">
        <v>1529</v>
      </c>
      <c r="G248" s="60" t="s">
        <v>1</v>
      </c>
      <c r="H248" s="60" t="s">
        <v>1489</v>
      </c>
      <c r="I248" s="60" t="s">
        <v>114</v>
      </c>
      <c r="J248" s="60" t="s">
        <v>227</v>
      </c>
      <c r="K248" s="61">
        <v>1897624</v>
      </c>
      <c r="L248" s="61">
        <v>0</v>
      </c>
      <c r="M248" s="61">
        <v>20</v>
      </c>
      <c r="N248" s="27"/>
    </row>
    <row r="249" spans="2:14" ht="60" x14ac:dyDescent="0.25">
      <c r="B249" s="56">
        <v>243</v>
      </c>
      <c r="C249" s="57" t="s">
        <v>1751</v>
      </c>
      <c r="D249" s="58">
        <v>42514</v>
      </c>
      <c r="E249" s="59">
        <v>124370</v>
      </c>
      <c r="F249" s="60" t="s">
        <v>1518</v>
      </c>
      <c r="G249" s="60" t="s">
        <v>1</v>
      </c>
      <c r="H249" s="60" t="s">
        <v>1495</v>
      </c>
      <c r="I249" s="60" t="s">
        <v>63</v>
      </c>
      <c r="J249" s="60" t="s">
        <v>55</v>
      </c>
      <c r="K249" s="61">
        <v>7165124</v>
      </c>
      <c r="L249" s="61">
        <v>0</v>
      </c>
      <c r="M249" s="61">
        <v>27</v>
      </c>
      <c r="N249" s="27"/>
    </row>
    <row r="250" spans="2:14" ht="45" x14ac:dyDescent="0.25">
      <c r="B250" s="56">
        <v>244</v>
      </c>
      <c r="C250" s="57" t="s">
        <v>1752</v>
      </c>
      <c r="D250" s="58">
        <v>43629</v>
      </c>
      <c r="E250" s="59">
        <v>503929</v>
      </c>
      <c r="F250" s="60" t="s">
        <v>1473</v>
      </c>
      <c r="G250" s="60" t="s">
        <v>1</v>
      </c>
      <c r="H250" s="60" t="s">
        <v>1477</v>
      </c>
      <c r="I250" s="60" t="s">
        <v>198</v>
      </c>
      <c r="J250" s="60" t="s">
        <v>88</v>
      </c>
      <c r="K250" s="61">
        <v>2287925.8199999998</v>
      </c>
      <c r="L250" s="61">
        <v>0</v>
      </c>
      <c r="M250" s="61">
        <v>30</v>
      </c>
      <c r="N250" s="27"/>
    </row>
    <row r="251" spans="2:14" ht="33.75" customHeight="1" x14ac:dyDescent="0.25">
      <c r="B251" s="79" t="s">
        <v>20</v>
      </c>
      <c r="C251" s="80"/>
      <c r="D251" s="80"/>
      <c r="E251" s="80"/>
      <c r="F251" s="80"/>
      <c r="G251" s="80"/>
      <c r="H251" s="80"/>
      <c r="I251" s="80"/>
      <c r="J251" s="81"/>
      <c r="K251" s="28">
        <v>7217111233.5599985</v>
      </c>
      <c r="L251" s="28">
        <v>642466297.59000003</v>
      </c>
      <c r="M251" s="28">
        <v>10731</v>
      </c>
      <c r="N251" s="27"/>
    </row>
    <row r="252" spans="2:14" x14ac:dyDescent="0.25">
      <c r="N252" s="27"/>
    </row>
    <row r="253" spans="2:14" x14ac:dyDescent="0.25">
      <c r="N253" s="27"/>
    </row>
    <row r="254" spans="2:14" x14ac:dyDescent="0.25">
      <c r="N254" s="27"/>
    </row>
    <row r="255" spans="2:14" x14ac:dyDescent="0.25">
      <c r="N255" s="27"/>
    </row>
    <row r="256" spans="2:14" x14ac:dyDescent="0.25">
      <c r="N256" s="27"/>
    </row>
    <row r="257" spans="14:14" x14ac:dyDescent="0.25">
      <c r="N257" s="27"/>
    </row>
    <row r="258" spans="14:14" x14ac:dyDescent="0.25">
      <c r="N258" s="27"/>
    </row>
    <row r="259" spans="14:14" x14ac:dyDescent="0.25">
      <c r="N259" s="27"/>
    </row>
    <row r="260" spans="14:14" x14ac:dyDescent="0.25">
      <c r="N260" s="27"/>
    </row>
    <row r="261" spans="14:14" x14ac:dyDescent="0.25">
      <c r="N261" s="27"/>
    </row>
    <row r="262" spans="14:14" x14ac:dyDescent="0.25">
      <c r="N262" s="27"/>
    </row>
    <row r="263" spans="14:14" x14ac:dyDescent="0.25">
      <c r="N263" s="27"/>
    </row>
    <row r="264" spans="14:14" x14ac:dyDescent="0.25">
      <c r="N264" s="27"/>
    </row>
    <row r="265" spans="14:14" x14ac:dyDescent="0.25">
      <c r="N265" s="27"/>
    </row>
    <row r="266" spans="14:14" x14ac:dyDescent="0.25">
      <c r="N266" s="27"/>
    </row>
    <row r="267" spans="14:14" x14ac:dyDescent="0.25">
      <c r="N267" s="27"/>
    </row>
    <row r="268" spans="14:14" x14ac:dyDescent="0.25">
      <c r="N268" s="27"/>
    </row>
    <row r="269" spans="14:14" x14ac:dyDescent="0.25">
      <c r="N269" s="27"/>
    </row>
    <row r="270" spans="14:14" ht="24.75" customHeight="1" x14ac:dyDescent="0.25"/>
  </sheetData>
  <mergeCells count="3">
    <mergeCell ref="C4:M4"/>
    <mergeCell ref="B5:M5"/>
    <mergeCell ref="B251:J251"/>
  </mergeCells>
  <printOptions horizontalCentered="1"/>
  <pageMargins left="0.3" right="0.3" top="0.3" bottom="0.4" header="0" footer="0.2"/>
  <pageSetup paperSize="9" scale="59"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F3CA2-312D-45DE-8095-163A00E4FECC}">
  <sheetPr codeName="Sheet4">
    <pageSetUpPr fitToPage="1"/>
  </sheetPr>
  <dimension ref="B4:R322"/>
  <sheetViews>
    <sheetView showGridLines="0" zoomScaleNormal="100" workbookViewId="0"/>
  </sheetViews>
  <sheetFormatPr defaultColWidth="9.140625" defaultRowHeight="15" x14ac:dyDescent="0.25"/>
  <cols>
    <col min="1" max="1" width="9.140625" style="24"/>
    <col min="2" max="2" width="7.42578125" style="24" customWidth="1"/>
    <col min="3" max="3" width="18.5703125" style="48" customWidth="1"/>
    <col min="4" max="4" width="9.5703125" style="25" bestFit="1" customWidth="1"/>
    <col min="5" max="5" width="53.42578125" style="26" customWidth="1"/>
    <col min="6"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48" customWidth="1"/>
    <col min="16" max="16" width="27" style="44" customWidth="1"/>
    <col min="17" max="17" width="16.7109375" style="45" customWidth="1"/>
    <col min="18" max="18" width="10.140625" style="43" customWidth="1"/>
    <col min="19" max="16384" width="9.140625" style="24"/>
  </cols>
  <sheetData>
    <row r="4" spans="2:18" ht="33.75" x14ac:dyDescent="0.25">
      <c r="B4" s="82" t="s">
        <v>230</v>
      </c>
      <c r="C4" s="82"/>
      <c r="D4" s="82"/>
      <c r="E4" s="82"/>
      <c r="F4" s="82"/>
      <c r="G4" s="82"/>
      <c r="H4" s="82"/>
      <c r="I4" s="82"/>
      <c r="J4" s="82"/>
      <c r="K4" s="82"/>
      <c r="L4" s="82"/>
      <c r="M4" s="82"/>
      <c r="N4" s="82"/>
      <c r="O4" s="82"/>
      <c r="P4" s="82"/>
      <c r="Q4" s="82"/>
      <c r="R4" s="82"/>
    </row>
    <row r="5" spans="2:18" x14ac:dyDescent="0.25">
      <c r="B5" s="83"/>
      <c r="C5" s="83"/>
      <c r="D5" s="83"/>
      <c r="E5" s="83"/>
      <c r="F5" s="83"/>
      <c r="G5" s="83"/>
      <c r="H5" s="83"/>
      <c r="I5" s="83"/>
      <c r="J5" s="83"/>
      <c r="K5" s="83"/>
      <c r="L5" s="83"/>
      <c r="M5" s="83"/>
      <c r="N5" s="83"/>
      <c r="O5" s="83"/>
      <c r="P5" s="83"/>
      <c r="Q5" s="83"/>
      <c r="R5" s="83"/>
    </row>
    <row r="6" spans="2:18" s="34" customFormat="1" ht="33.75" customHeight="1" x14ac:dyDescent="0.25">
      <c r="B6" s="29" t="s">
        <v>4</v>
      </c>
      <c r="C6" s="46" t="s">
        <v>29</v>
      </c>
      <c r="D6" s="30" t="s">
        <v>30</v>
      </c>
      <c r="E6" s="31" t="s">
        <v>6</v>
      </c>
      <c r="F6" s="31" t="s">
        <v>7</v>
      </c>
      <c r="G6" s="31" t="s">
        <v>8</v>
      </c>
      <c r="H6" s="31" t="s">
        <v>64</v>
      </c>
      <c r="I6" s="31" t="s">
        <v>31</v>
      </c>
      <c r="J6" s="31" t="s">
        <v>11</v>
      </c>
      <c r="K6" s="31" t="s">
        <v>12</v>
      </c>
      <c r="L6" s="31" t="s">
        <v>65</v>
      </c>
      <c r="M6" s="32" t="s">
        <v>66</v>
      </c>
      <c r="N6" s="32" t="s">
        <v>16</v>
      </c>
      <c r="O6" s="46" t="s">
        <v>67</v>
      </c>
      <c r="P6" s="33" t="s">
        <v>68</v>
      </c>
      <c r="Q6" s="33" t="s">
        <v>69</v>
      </c>
      <c r="R6" s="46" t="s">
        <v>70</v>
      </c>
    </row>
    <row r="7" spans="2:18" ht="33.950000000000003" customHeight="1" x14ac:dyDescent="0.25">
      <c r="B7" s="35">
        <v>1</v>
      </c>
      <c r="C7" s="47">
        <v>40316</v>
      </c>
      <c r="D7" s="36">
        <v>5528</v>
      </c>
      <c r="E7" s="37" t="s">
        <v>231</v>
      </c>
      <c r="F7" s="38" t="s">
        <v>32</v>
      </c>
      <c r="G7" s="38" t="s">
        <v>87</v>
      </c>
      <c r="H7" s="37" t="s">
        <v>232</v>
      </c>
      <c r="I7" s="37" t="s">
        <v>76</v>
      </c>
      <c r="J7" s="37" t="s">
        <v>0</v>
      </c>
      <c r="K7" s="37" t="s">
        <v>75</v>
      </c>
      <c r="L7" s="37" t="s">
        <v>233</v>
      </c>
      <c r="M7" s="39">
        <v>1222900</v>
      </c>
      <c r="N7" s="39">
        <v>10</v>
      </c>
      <c r="O7" s="47">
        <v>44172</v>
      </c>
      <c r="P7" s="40" t="s">
        <v>84</v>
      </c>
      <c r="Q7" s="41" t="s">
        <v>234</v>
      </c>
      <c r="R7" s="42"/>
    </row>
    <row r="8" spans="2:18" ht="33.950000000000003" customHeight="1" x14ac:dyDescent="0.25">
      <c r="B8" s="35">
        <v>2</v>
      </c>
      <c r="C8" s="47">
        <v>40540</v>
      </c>
      <c r="D8" s="36">
        <v>5658</v>
      </c>
      <c r="E8" s="37" t="s">
        <v>235</v>
      </c>
      <c r="F8" s="38" t="s">
        <v>214</v>
      </c>
      <c r="G8" s="38" t="s">
        <v>87</v>
      </c>
      <c r="H8" s="37" t="s">
        <v>38</v>
      </c>
      <c r="I8" s="37" t="s">
        <v>72</v>
      </c>
      <c r="J8" s="37" t="s">
        <v>1</v>
      </c>
      <c r="K8" s="37" t="s">
        <v>236</v>
      </c>
      <c r="L8" s="37" t="s">
        <v>237</v>
      </c>
      <c r="M8" s="39">
        <v>15000000</v>
      </c>
      <c r="N8" s="39">
        <v>90</v>
      </c>
      <c r="O8" s="47">
        <v>44172</v>
      </c>
      <c r="P8" s="40" t="s">
        <v>238</v>
      </c>
      <c r="Q8" s="41" t="s">
        <v>239</v>
      </c>
      <c r="R8" s="42"/>
    </row>
    <row r="9" spans="2:18" ht="33.950000000000003" customHeight="1" x14ac:dyDescent="0.25">
      <c r="B9" s="35">
        <v>3</v>
      </c>
      <c r="C9" s="47">
        <v>39941</v>
      </c>
      <c r="D9" s="36">
        <v>93307</v>
      </c>
      <c r="E9" s="37" t="s">
        <v>240</v>
      </c>
      <c r="F9" s="38" t="s">
        <v>114</v>
      </c>
      <c r="G9" s="38" t="s">
        <v>71</v>
      </c>
      <c r="H9" s="37" t="s">
        <v>38</v>
      </c>
      <c r="I9" s="37" t="s">
        <v>72</v>
      </c>
      <c r="J9" s="37" t="s">
        <v>0</v>
      </c>
      <c r="K9" s="37" t="s">
        <v>241</v>
      </c>
      <c r="L9" s="37" t="s">
        <v>242</v>
      </c>
      <c r="M9" s="39">
        <v>1150000</v>
      </c>
      <c r="N9" s="39">
        <v>25</v>
      </c>
      <c r="O9" s="47">
        <v>44172</v>
      </c>
      <c r="P9" s="40"/>
      <c r="Q9" s="41" t="s">
        <v>243</v>
      </c>
      <c r="R9" s="42"/>
    </row>
    <row r="10" spans="2:18" ht="33.950000000000003" customHeight="1" x14ac:dyDescent="0.25">
      <c r="B10" s="35">
        <v>4</v>
      </c>
      <c r="C10" s="47">
        <v>40029</v>
      </c>
      <c r="D10" s="36">
        <v>93901</v>
      </c>
      <c r="E10" s="37" t="s">
        <v>244</v>
      </c>
      <c r="F10" s="38" t="s">
        <v>188</v>
      </c>
      <c r="G10" s="38" t="s">
        <v>71</v>
      </c>
      <c r="H10" s="37" t="s">
        <v>38</v>
      </c>
      <c r="I10" s="37" t="s">
        <v>72</v>
      </c>
      <c r="J10" s="37" t="s">
        <v>0</v>
      </c>
      <c r="K10" s="37" t="s">
        <v>245</v>
      </c>
      <c r="L10" s="37"/>
      <c r="M10" s="39">
        <v>2575000</v>
      </c>
      <c r="N10" s="39">
        <v>14</v>
      </c>
      <c r="O10" s="47">
        <v>44166</v>
      </c>
      <c r="P10" s="40" t="s">
        <v>246</v>
      </c>
      <c r="Q10" s="41" t="s">
        <v>247</v>
      </c>
      <c r="R10" s="42"/>
    </row>
    <row r="11" spans="2:18" ht="33.950000000000003" customHeight="1" x14ac:dyDescent="0.25">
      <c r="B11" s="35">
        <v>5</v>
      </c>
      <c r="C11" s="47">
        <v>40066</v>
      </c>
      <c r="D11" s="36">
        <v>94142</v>
      </c>
      <c r="E11" s="37" t="s">
        <v>248</v>
      </c>
      <c r="F11" s="38" t="s">
        <v>35</v>
      </c>
      <c r="G11" s="38" t="s">
        <v>87</v>
      </c>
      <c r="H11" s="37" t="s">
        <v>249</v>
      </c>
      <c r="I11" s="37" t="s">
        <v>76</v>
      </c>
      <c r="J11" s="37" t="s">
        <v>0</v>
      </c>
      <c r="K11" s="37" t="s">
        <v>250</v>
      </c>
      <c r="L11" s="37" t="s">
        <v>251</v>
      </c>
      <c r="M11" s="39">
        <v>150345000</v>
      </c>
      <c r="N11" s="39">
        <v>200</v>
      </c>
      <c r="O11" s="47">
        <v>44172</v>
      </c>
      <c r="P11" s="40" t="s">
        <v>143</v>
      </c>
      <c r="Q11" s="41" t="s">
        <v>252</v>
      </c>
      <c r="R11" s="42"/>
    </row>
    <row r="12" spans="2:18" ht="33.950000000000003" customHeight="1" x14ac:dyDescent="0.25">
      <c r="B12" s="35">
        <v>6</v>
      </c>
      <c r="C12" s="47">
        <v>40084</v>
      </c>
      <c r="D12" s="36">
        <v>94256</v>
      </c>
      <c r="E12" s="37" t="s">
        <v>253</v>
      </c>
      <c r="F12" s="38" t="s">
        <v>254</v>
      </c>
      <c r="G12" s="38" t="s">
        <v>71</v>
      </c>
      <c r="H12" s="37" t="s">
        <v>40</v>
      </c>
      <c r="I12" s="37" t="s">
        <v>72</v>
      </c>
      <c r="J12" s="37" t="s">
        <v>0</v>
      </c>
      <c r="K12" s="37" t="s">
        <v>75</v>
      </c>
      <c r="L12" s="37" t="s">
        <v>255</v>
      </c>
      <c r="M12" s="39">
        <v>1100000</v>
      </c>
      <c r="N12" s="39">
        <v>15</v>
      </c>
      <c r="O12" s="47">
        <v>44166</v>
      </c>
      <c r="P12" s="40" t="s">
        <v>256</v>
      </c>
      <c r="Q12" s="41" t="s">
        <v>257</v>
      </c>
      <c r="R12" s="42"/>
    </row>
    <row r="13" spans="2:18" ht="33.950000000000003" customHeight="1" x14ac:dyDescent="0.25">
      <c r="B13" s="35">
        <v>7</v>
      </c>
      <c r="C13" s="47">
        <v>40087</v>
      </c>
      <c r="D13" s="36">
        <v>94280</v>
      </c>
      <c r="E13" s="37" t="s">
        <v>258</v>
      </c>
      <c r="F13" s="38" t="s">
        <v>54</v>
      </c>
      <c r="G13" s="38" t="s">
        <v>71</v>
      </c>
      <c r="H13" s="37" t="s">
        <v>38</v>
      </c>
      <c r="I13" s="37" t="s">
        <v>72</v>
      </c>
      <c r="J13" s="37" t="s">
        <v>1</v>
      </c>
      <c r="K13" s="37" t="s">
        <v>259</v>
      </c>
      <c r="L13" s="37" t="s">
        <v>260</v>
      </c>
      <c r="M13" s="39">
        <v>1252500</v>
      </c>
      <c r="N13" s="39">
        <v>6</v>
      </c>
      <c r="O13" s="47">
        <v>44172</v>
      </c>
      <c r="P13" s="40" t="s">
        <v>261</v>
      </c>
      <c r="Q13" s="41" t="s">
        <v>262</v>
      </c>
      <c r="R13" s="42"/>
    </row>
    <row r="14" spans="2:18" ht="33.950000000000003" customHeight="1" x14ac:dyDescent="0.25">
      <c r="B14" s="35">
        <v>8</v>
      </c>
      <c r="C14" s="47">
        <v>40094</v>
      </c>
      <c r="D14" s="36">
        <v>94360</v>
      </c>
      <c r="E14" s="37" t="s">
        <v>263</v>
      </c>
      <c r="F14" s="38" t="s">
        <v>42</v>
      </c>
      <c r="G14" s="38" t="s">
        <v>71</v>
      </c>
      <c r="H14" s="37" t="s">
        <v>37</v>
      </c>
      <c r="I14" s="37" t="s">
        <v>72</v>
      </c>
      <c r="J14" s="37" t="s">
        <v>0</v>
      </c>
      <c r="K14" s="37" t="s">
        <v>73</v>
      </c>
      <c r="L14" s="37" t="s">
        <v>264</v>
      </c>
      <c r="M14" s="39">
        <v>644222</v>
      </c>
      <c r="N14" s="39">
        <v>31</v>
      </c>
      <c r="O14" s="47">
        <v>44172</v>
      </c>
      <c r="P14" s="40" t="s">
        <v>265</v>
      </c>
      <c r="Q14" s="41" t="s">
        <v>266</v>
      </c>
      <c r="R14" s="42"/>
    </row>
    <row r="15" spans="2:18" ht="33.950000000000003" customHeight="1" x14ac:dyDescent="0.25">
      <c r="B15" s="35">
        <v>9</v>
      </c>
      <c r="C15" s="47">
        <v>40116</v>
      </c>
      <c r="D15" s="36">
        <v>94528</v>
      </c>
      <c r="E15" s="37" t="s">
        <v>267</v>
      </c>
      <c r="F15" s="38" t="s">
        <v>42</v>
      </c>
      <c r="G15" s="38" t="s">
        <v>71</v>
      </c>
      <c r="H15" s="37" t="s">
        <v>232</v>
      </c>
      <c r="I15" s="37" t="s">
        <v>72</v>
      </c>
      <c r="J15" s="37" t="s">
        <v>0</v>
      </c>
      <c r="K15" s="37" t="s">
        <v>75</v>
      </c>
      <c r="L15" s="37" t="s">
        <v>268</v>
      </c>
      <c r="M15" s="39">
        <v>1115000</v>
      </c>
      <c r="N15" s="39">
        <v>17</v>
      </c>
      <c r="O15" s="47">
        <v>44172</v>
      </c>
      <c r="P15" s="40" t="s">
        <v>269</v>
      </c>
      <c r="Q15" s="41" t="s">
        <v>270</v>
      </c>
      <c r="R15" s="42"/>
    </row>
    <row r="16" spans="2:18" ht="45" x14ac:dyDescent="0.25">
      <c r="B16" s="35">
        <v>10</v>
      </c>
      <c r="C16" s="47">
        <v>40150</v>
      </c>
      <c r="D16" s="36">
        <v>94811</v>
      </c>
      <c r="E16" s="37" t="s">
        <v>271</v>
      </c>
      <c r="F16" s="38" t="s">
        <v>129</v>
      </c>
      <c r="G16" s="38" t="s">
        <v>71</v>
      </c>
      <c r="H16" s="37" t="s">
        <v>38</v>
      </c>
      <c r="I16" s="37" t="s">
        <v>72</v>
      </c>
      <c r="J16" s="37" t="s">
        <v>1</v>
      </c>
      <c r="K16" s="37" t="s">
        <v>272</v>
      </c>
      <c r="L16" s="37" t="s">
        <v>273</v>
      </c>
      <c r="M16" s="39">
        <v>18603990</v>
      </c>
      <c r="N16" s="39">
        <v>30</v>
      </c>
      <c r="O16" s="47">
        <v>44172</v>
      </c>
      <c r="P16" s="40" t="s">
        <v>137</v>
      </c>
      <c r="Q16" s="41" t="s">
        <v>274</v>
      </c>
      <c r="R16" s="42"/>
    </row>
    <row r="17" spans="2:18" ht="33.950000000000003" customHeight="1" x14ac:dyDescent="0.25">
      <c r="B17" s="35">
        <v>11</v>
      </c>
      <c r="C17" s="47">
        <v>40164</v>
      </c>
      <c r="D17" s="36">
        <v>94937</v>
      </c>
      <c r="E17" s="37" t="s">
        <v>275</v>
      </c>
      <c r="F17" s="38" t="s">
        <v>208</v>
      </c>
      <c r="G17" s="38" t="s">
        <v>71</v>
      </c>
      <c r="H17" s="37" t="s">
        <v>38</v>
      </c>
      <c r="I17" s="37" t="s">
        <v>72</v>
      </c>
      <c r="J17" s="37" t="s">
        <v>1</v>
      </c>
      <c r="K17" s="37" t="s">
        <v>276</v>
      </c>
      <c r="L17" s="37" t="s">
        <v>277</v>
      </c>
      <c r="M17" s="39">
        <v>8948330</v>
      </c>
      <c r="N17" s="39">
        <v>30</v>
      </c>
      <c r="O17" s="47">
        <v>44172</v>
      </c>
      <c r="P17" s="40" t="s">
        <v>90</v>
      </c>
      <c r="Q17" s="41" t="s">
        <v>278</v>
      </c>
      <c r="R17" s="42"/>
    </row>
    <row r="18" spans="2:18" ht="45" x14ac:dyDescent="0.25">
      <c r="B18" s="35">
        <v>12</v>
      </c>
      <c r="C18" s="47">
        <v>40178</v>
      </c>
      <c r="D18" s="36">
        <v>95108</v>
      </c>
      <c r="E18" s="37" t="s">
        <v>279</v>
      </c>
      <c r="F18" s="38" t="s">
        <v>51</v>
      </c>
      <c r="G18" s="38" t="s">
        <v>71</v>
      </c>
      <c r="H18" s="37" t="s">
        <v>38</v>
      </c>
      <c r="I18" s="37" t="s">
        <v>96</v>
      </c>
      <c r="J18" s="37" t="s">
        <v>1</v>
      </c>
      <c r="K18" s="37" t="s">
        <v>280</v>
      </c>
      <c r="L18" s="37" t="s">
        <v>281</v>
      </c>
      <c r="M18" s="39">
        <v>2633820</v>
      </c>
      <c r="N18" s="39">
        <v>20</v>
      </c>
      <c r="O18" s="47">
        <v>44172</v>
      </c>
      <c r="P18" s="40" t="s">
        <v>118</v>
      </c>
      <c r="Q18" s="41" t="s">
        <v>282</v>
      </c>
      <c r="R18" s="42"/>
    </row>
    <row r="19" spans="2:18" ht="45" x14ac:dyDescent="0.25">
      <c r="B19" s="35">
        <v>13</v>
      </c>
      <c r="C19" s="47">
        <v>40189</v>
      </c>
      <c r="D19" s="36">
        <v>95182</v>
      </c>
      <c r="E19" s="37" t="s">
        <v>283</v>
      </c>
      <c r="F19" s="38" t="s">
        <v>187</v>
      </c>
      <c r="G19" s="38" t="s">
        <v>71</v>
      </c>
      <c r="H19" s="37" t="s">
        <v>199</v>
      </c>
      <c r="I19" s="37" t="s">
        <v>72</v>
      </c>
      <c r="J19" s="37" t="s">
        <v>1</v>
      </c>
      <c r="K19" s="37" t="s">
        <v>284</v>
      </c>
      <c r="L19" s="37" t="s">
        <v>285</v>
      </c>
      <c r="M19" s="39">
        <v>15322320</v>
      </c>
      <c r="N19" s="39">
        <v>15</v>
      </c>
      <c r="O19" s="47">
        <v>44172</v>
      </c>
      <c r="P19" s="40" t="s">
        <v>123</v>
      </c>
      <c r="Q19" s="41" t="s">
        <v>286</v>
      </c>
      <c r="R19" s="42"/>
    </row>
    <row r="20" spans="2:18" ht="45" x14ac:dyDescent="0.25">
      <c r="B20" s="35">
        <v>14</v>
      </c>
      <c r="C20" s="47">
        <v>40206</v>
      </c>
      <c r="D20" s="36">
        <v>95358</v>
      </c>
      <c r="E20" s="37" t="s">
        <v>287</v>
      </c>
      <c r="F20" s="38" t="s">
        <v>47</v>
      </c>
      <c r="G20" s="38" t="s">
        <v>71</v>
      </c>
      <c r="H20" s="37" t="s">
        <v>38</v>
      </c>
      <c r="I20" s="37" t="s">
        <v>72</v>
      </c>
      <c r="J20" s="37" t="s">
        <v>1</v>
      </c>
      <c r="K20" s="37" t="s">
        <v>288</v>
      </c>
      <c r="L20" s="37" t="s">
        <v>289</v>
      </c>
      <c r="M20" s="39">
        <v>8959510</v>
      </c>
      <c r="N20" s="39">
        <v>40</v>
      </c>
      <c r="O20" s="47">
        <v>44172</v>
      </c>
      <c r="P20" s="40" t="s">
        <v>290</v>
      </c>
      <c r="Q20" s="41" t="s">
        <v>291</v>
      </c>
      <c r="R20" s="42"/>
    </row>
    <row r="21" spans="2:18" ht="33.950000000000003" customHeight="1" x14ac:dyDescent="0.25">
      <c r="B21" s="35">
        <v>15</v>
      </c>
      <c r="C21" s="47">
        <v>40207</v>
      </c>
      <c r="D21" s="36">
        <v>95380</v>
      </c>
      <c r="E21" s="37" t="s">
        <v>292</v>
      </c>
      <c r="F21" s="38" t="s">
        <v>207</v>
      </c>
      <c r="G21" s="38" t="s">
        <v>71</v>
      </c>
      <c r="H21" s="37" t="s">
        <v>38</v>
      </c>
      <c r="I21" s="37" t="s">
        <v>72</v>
      </c>
      <c r="J21" s="37" t="s">
        <v>1</v>
      </c>
      <c r="K21" s="37" t="s">
        <v>293</v>
      </c>
      <c r="L21" s="37" t="s">
        <v>294</v>
      </c>
      <c r="M21" s="39">
        <v>4288314</v>
      </c>
      <c r="N21" s="39">
        <v>20</v>
      </c>
      <c r="O21" s="47">
        <v>44172</v>
      </c>
      <c r="P21" s="40" t="s">
        <v>176</v>
      </c>
      <c r="Q21" s="41" t="s">
        <v>295</v>
      </c>
      <c r="R21" s="42"/>
    </row>
    <row r="22" spans="2:18" ht="33.950000000000003" customHeight="1" x14ac:dyDescent="0.25">
      <c r="B22" s="35">
        <v>16</v>
      </c>
      <c r="C22" s="47">
        <v>40212</v>
      </c>
      <c r="D22" s="36">
        <v>95419</v>
      </c>
      <c r="E22" s="37" t="s">
        <v>296</v>
      </c>
      <c r="F22" s="38" t="s">
        <v>297</v>
      </c>
      <c r="G22" s="38" t="s">
        <v>71</v>
      </c>
      <c r="H22" s="37" t="s">
        <v>38</v>
      </c>
      <c r="I22" s="37" t="s">
        <v>72</v>
      </c>
      <c r="J22" s="37" t="s">
        <v>1</v>
      </c>
      <c r="K22" s="37" t="s">
        <v>298</v>
      </c>
      <c r="L22" s="37" t="s">
        <v>299</v>
      </c>
      <c r="M22" s="39">
        <v>1240625</v>
      </c>
      <c r="N22" s="39">
        <v>12</v>
      </c>
      <c r="O22" s="47">
        <v>44172</v>
      </c>
      <c r="P22" s="40" t="s">
        <v>300</v>
      </c>
      <c r="Q22" s="41" t="s">
        <v>301</v>
      </c>
      <c r="R22" s="42"/>
    </row>
    <row r="23" spans="2:18" ht="33.950000000000003" customHeight="1" x14ac:dyDescent="0.25">
      <c r="B23" s="35">
        <v>17</v>
      </c>
      <c r="C23" s="47">
        <v>40226</v>
      </c>
      <c r="D23" s="36">
        <v>95557</v>
      </c>
      <c r="E23" s="37" t="s">
        <v>302</v>
      </c>
      <c r="F23" s="38" t="s">
        <v>57</v>
      </c>
      <c r="G23" s="38" t="s">
        <v>71</v>
      </c>
      <c r="H23" s="37" t="s">
        <v>38</v>
      </c>
      <c r="I23" s="37" t="s">
        <v>72</v>
      </c>
      <c r="J23" s="37" t="s">
        <v>1</v>
      </c>
      <c r="K23" s="37" t="s">
        <v>276</v>
      </c>
      <c r="L23" s="37" t="s">
        <v>303</v>
      </c>
      <c r="M23" s="39">
        <v>2951900</v>
      </c>
      <c r="N23" s="39">
        <v>60</v>
      </c>
      <c r="O23" s="47">
        <v>44172</v>
      </c>
      <c r="P23" s="40" t="s">
        <v>304</v>
      </c>
      <c r="Q23" s="41" t="s">
        <v>305</v>
      </c>
      <c r="R23" s="42"/>
    </row>
    <row r="24" spans="2:18" ht="45" x14ac:dyDescent="0.25">
      <c r="B24" s="35">
        <v>18</v>
      </c>
      <c r="C24" s="47">
        <v>40248</v>
      </c>
      <c r="D24" s="36">
        <v>95813</v>
      </c>
      <c r="E24" s="37" t="s">
        <v>306</v>
      </c>
      <c r="F24" s="38" t="s">
        <v>47</v>
      </c>
      <c r="G24" s="38" t="s">
        <v>71</v>
      </c>
      <c r="H24" s="37" t="s">
        <v>38</v>
      </c>
      <c r="I24" s="37" t="s">
        <v>72</v>
      </c>
      <c r="J24" s="37" t="s">
        <v>1</v>
      </c>
      <c r="K24" s="37" t="s">
        <v>307</v>
      </c>
      <c r="L24" s="37" t="s">
        <v>308</v>
      </c>
      <c r="M24" s="39">
        <v>18197210</v>
      </c>
      <c r="N24" s="39">
        <v>30</v>
      </c>
      <c r="O24" s="47">
        <v>44172</v>
      </c>
      <c r="P24" s="40" t="s">
        <v>309</v>
      </c>
      <c r="Q24" s="41" t="s">
        <v>310</v>
      </c>
      <c r="R24" s="42"/>
    </row>
    <row r="25" spans="2:18" ht="45" x14ac:dyDescent="0.25">
      <c r="B25" s="35">
        <v>19</v>
      </c>
      <c r="C25" s="47">
        <v>40254</v>
      </c>
      <c r="D25" s="36">
        <v>95870</v>
      </c>
      <c r="E25" s="37" t="s">
        <v>311</v>
      </c>
      <c r="F25" s="38" t="s">
        <v>79</v>
      </c>
      <c r="G25" s="38" t="s">
        <v>71</v>
      </c>
      <c r="H25" s="37" t="s">
        <v>38</v>
      </c>
      <c r="I25" s="37" t="s">
        <v>72</v>
      </c>
      <c r="J25" s="37" t="s">
        <v>1</v>
      </c>
      <c r="K25" s="37" t="s">
        <v>312</v>
      </c>
      <c r="L25" s="37" t="s">
        <v>313</v>
      </c>
      <c r="M25" s="39">
        <v>2859400</v>
      </c>
      <c r="N25" s="39">
        <v>15</v>
      </c>
      <c r="O25" s="47">
        <v>44172</v>
      </c>
      <c r="P25" s="40" t="s">
        <v>314</v>
      </c>
      <c r="Q25" s="41" t="s">
        <v>315</v>
      </c>
      <c r="R25" s="42"/>
    </row>
    <row r="26" spans="2:18" ht="45" x14ac:dyDescent="0.25">
      <c r="B26" s="35">
        <v>20</v>
      </c>
      <c r="C26" s="47">
        <v>40283</v>
      </c>
      <c r="D26" s="36">
        <v>96208</v>
      </c>
      <c r="E26" s="37" t="s">
        <v>316</v>
      </c>
      <c r="F26" s="38" t="s">
        <v>214</v>
      </c>
      <c r="G26" s="38" t="s">
        <v>71</v>
      </c>
      <c r="H26" s="37" t="s">
        <v>38</v>
      </c>
      <c r="I26" s="37" t="s">
        <v>72</v>
      </c>
      <c r="J26" s="37" t="s">
        <v>1</v>
      </c>
      <c r="K26" s="37" t="s">
        <v>272</v>
      </c>
      <c r="L26" s="37" t="s">
        <v>317</v>
      </c>
      <c r="M26" s="39">
        <v>766670</v>
      </c>
      <c r="N26" s="39">
        <v>10</v>
      </c>
      <c r="O26" s="47">
        <v>44172</v>
      </c>
      <c r="P26" s="40" t="s">
        <v>318</v>
      </c>
      <c r="Q26" s="41" t="s">
        <v>319</v>
      </c>
      <c r="R26" s="42"/>
    </row>
    <row r="27" spans="2:18" ht="33.950000000000003" customHeight="1" x14ac:dyDescent="0.25">
      <c r="B27" s="35">
        <v>21</v>
      </c>
      <c r="C27" s="47">
        <v>40288</v>
      </c>
      <c r="D27" s="36">
        <v>96267</v>
      </c>
      <c r="E27" s="37" t="s">
        <v>320</v>
      </c>
      <c r="F27" s="38" t="s">
        <v>74</v>
      </c>
      <c r="G27" s="38" t="s">
        <v>71</v>
      </c>
      <c r="H27" s="37" t="s">
        <v>38</v>
      </c>
      <c r="I27" s="37" t="s">
        <v>72</v>
      </c>
      <c r="J27" s="37" t="s">
        <v>1</v>
      </c>
      <c r="K27" s="37" t="s">
        <v>321</v>
      </c>
      <c r="L27" s="37" t="s">
        <v>322</v>
      </c>
      <c r="M27" s="39">
        <v>9400000</v>
      </c>
      <c r="N27" s="39">
        <v>15</v>
      </c>
      <c r="O27" s="47">
        <v>44172</v>
      </c>
      <c r="P27" s="40" t="s">
        <v>323</v>
      </c>
      <c r="Q27" s="41" t="s">
        <v>324</v>
      </c>
      <c r="R27" s="42"/>
    </row>
    <row r="28" spans="2:18" ht="60" x14ac:dyDescent="0.25">
      <c r="B28" s="35">
        <v>22</v>
      </c>
      <c r="C28" s="47">
        <v>40296</v>
      </c>
      <c r="D28" s="36">
        <v>96334</v>
      </c>
      <c r="E28" s="37" t="s">
        <v>325</v>
      </c>
      <c r="F28" s="38" t="s">
        <v>43</v>
      </c>
      <c r="G28" s="38" t="s">
        <v>71</v>
      </c>
      <c r="H28" s="37" t="s">
        <v>38</v>
      </c>
      <c r="I28" s="37" t="s">
        <v>72</v>
      </c>
      <c r="J28" s="37" t="s">
        <v>1</v>
      </c>
      <c r="K28" s="37" t="s">
        <v>259</v>
      </c>
      <c r="L28" s="37" t="s">
        <v>326</v>
      </c>
      <c r="M28" s="39">
        <v>2535944</v>
      </c>
      <c r="N28" s="39">
        <v>34</v>
      </c>
      <c r="O28" s="47">
        <v>44172</v>
      </c>
      <c r="P28" s="40" t="s">
        <v>327</v>
      </c>
      <c r="Q28" s="41" t="s">
        <v>328</v>
      </c>
      <c r="R28" s="42"/>
    </row>
    <row r="29" spans="2:18" ht="33.950000000000003" customHeight="1" x14ac:dyDescent="0.25">
      <c r="B29" s="35">
        <v>23</v>
      </c>
      <c r="C29" s="47">
        <v>40301</v>
      </c>
      <c r="D29" s="36">
        <v>96409</v>
      </c>
      <c r="E29" s="37" t="s">
        <v>329</v>
      </c>
      <c r="F29" s="38" t="s">
        <v>330</v>
      </c>
      <c r="G29" s="38" t="s">
        <v>71</v>
      </c>
      <c r="H29" s="37" t="s">
        <v>232</v>
      </c>
      <c r="I29" s="37" t="s">
        <v>72</v>
      </c>
      <c r="J29" s="37" t="s">
        <v>0</v>
      </c>
      <c r="K29" s="37" t="s">
        <v>73</v>
      </c>
      <c r="L29" s="37" t="s">
        <v>331</v>
      </c>
      <c r="M29" s="39">
        <v>563200</v>
      </c>
      <c r="N29" s="39">
        <v>5</v>
      </c>
      <c r="O29" s="47">
        <v>44172</v>
      </c>
      <c r="P29" s="40" t="s">
        <v>332</v>
      </c>
      <c r="Q29" s="41" t="s">
        <v>333</v>
      </c>
      <c r="R29" s="42"/>
    </row>
    <row r="30" spans="2:18" ht="33.950000000000003" customHeight="1" x14ac:dyDescent="0.25">
      <c r="B30" s="35">
        <v>24</v>
      </c>
      <c r="C30" s="47">
        <v>40304</v>
      </c>
      <c r="D30" s="36">
        <v>96462</v>
      </c>
      <c r="E30" s="37" t="s">
        <v>334</v>
      </c>
      <c r="F30" s="38" t="s">
        <v>32</v>
      </c>
      <c r="G30" s="38" t="s">
        <v>71</v>
      </c>
      <c r="H30" s="37" t="s">
        <v>38</v>
      </c>
      <c r="I30" s="37" t="s">
        <v>72</v>
      </c>
      <c r="J30" s="37" t="s">
        <v>1</v>
      </c>
      <c r="K30" s="37" t="s">
        <v>335</v>
      </c>
      <c r="L30" s="37" t="s">
        <v>336</v>
      </c>
      <c r="M30" s="39">
        <v>11123785</v>
      </c>
      <c r="N30" s="39">
        <v>45</v>
      </c>
      <c r="O30" s="47">
        <v>44172</v>
      </c>
      <c r="P30" s="40" t="s">
        <v>337</v>
      </c>
      <c r="Q30" s="41" t="s">
        <v>338</v>
      </c>
      <c r="R30" s="42"/>
    </row>
    <row r="31" spans="2:18" ht="33.950000000000003" customHeight="1" x14ac:dyDescent="0.25">
      <c r="B31" s="35">
        <v>25</v>
      </c>
      <c r="C31" s="47">
        <v>40304</v>
      </c>
      <c r="D31" s="36">
        <v>96464</v>
      </c>
      <c r="E31" s="37" t="s">
        <v>339</v>
      </c>
      <c r="F31" s="38" t="s">
        <v>35</v>
      </c>
      <c r="G31" s="38" t="s">
        <v>71</v>
      </c>
      <c r="H31" s="37" t="s">
        <v>38</v>
      </c>
      <c r="I31" s="37" t="s">
        <v>72</v>
      </c>
      <c r="J31" s="37" t="s">
        <v>0</v>
      </c>
      <c r="K31" s="37" t="s">
        <v>73</v>
      </c>
      <c r="L31" s="37" t="s">
        <v>340</v>
      </c>
      <c r="M31" s="39">
        <v>1255600</v>
      </c>
      <c r="N31" s="39">
        <v>10</v>
      </c>
      <c r="O31" s="47">
        <v>44172</v>
      </c>
      <c r="P31" s="40" t="s">
        <v>341</v>
      </c>
      <c r="Q31" s="41" t="s">
        <v>342</v>
      </c>
      <c r="R31" s="42"/>
    </row>
    <row r="32" spans="2:18" ht="33.950000000000003" customHeight="1" x14ac:dyDescent="0.25">
      <c r="B32" s="35">
        <v>26</v>
      </c>
      <c r="C32" s="47">
        <v>40318</v>
      </c>
      <c r="D32" s="36">
        <v>96599</v>
      </c>
      <c r="E32" s="37" t="s">
        <v>343</v>
      </c>
      <c r="F32" s="38" t="s">
        <v>114</v>
      </c>
      <c r="G32" s="38" t="s">
        <v>71</v>
      </c>
      <c r="H32" s="37" t="s">
        <v>232</v>
      </c>
      <c r="I32" s="37" t="s">
        <v>72</v>
      </c>
      <c r="J32" s="37" t="s">
        <v>0</v>
      </c>
      <c r="K32" s="37" t="s">
        <v>81</v>
      </c>
      <c r="L32" s="37" t="s">
        <v>344</v>
      </c>
      <c r="M32" s="39">
        <v>2048962</v>
      </c>
      <c r="N32" s="39">
        <v>10</v>
      </c>
      <c r="O32" s="47">
        <v>44172</v>
      </c>
      <c r="P32" s="40" t="s">
        <v>175</v>
      </c>
      <c r="Q32" s="41" t="s">
        <v>345</v>
      </c>
      <c r="R32" s="42"/>
    </row>
    <row r="33" spans="2:18" ht="33.950000000000003" customHeight="1" x14ac:dyDescent="0.25">
      <c r="B33" s="35">
        <v>27</v>
      </c>
      <c r="C33" s="47">
        <v>40318</v>
      </c>
      <c r="D33" s="36">
        <v>96601</v>
      </c>
      <c r="E33" s="37" t="s">
        <v>346</v>
      </c>
      <c r="F33" s="38" t="s">
        <v>104</v>
      </c>
      <c r="G33" s="38" t="s">
        <v>71</v>
      </c>
      <c r="H33" s="37" t="s">
        <v>232</v>
      </c>
      <c r="I33" s="37" t="s">
        <v>72</v>
      </c>
      <c r="J33" s="37" t="s">
        <v>0</v>
      </c>
      <c r="K33" s="37" t="s">
        <v>73</v>
      </c>
      <c r="L33" s="37" t="s">
        <v>347</v>
      </c>
      <c r="M33" s="39">
        <v>647876</v>
      </c>
      <c r="N33" s="39">
        <v>0</v>
      </c>
      <c r="O33" s="47">
        <v>44172</v>
      </c>
      <c r="P33" s="40" t="s">
        <v>348</v>
      </c>
      <c r="Q33" s="41" t="s">
        <v>349</v>
      </c>
      <c r="R33" s="42"/>
    </row>
    <row r="34" spans="2:18" ht="45" x14ac:dyDescent="0.25">
      <c r="B34" s="35">
        <v>28</v>
      </c>
      <c r="C34" s="47">
        <v>40323</v>
      </c>
      <c r="D34" s="36">
        <v>96654</v>
      </c>
      <c r="E34" s="37" t="s">
        <v>350</v>
      </c>
      <c r="F34" s="38" t="s">
        <v>188</v>
      </c>
      <c r="G34" s="38" t="s">
        <v>71</v>
      </c>
      <c r="H34" s="37" t="s">
        <v>38</v>
      </c>
      <c r="I34" s="37" t="s">
        <v>72</v>
      </c>
      <c r="J34" s="37" t="s">
        <v>1</v>
      </c>
      <c r="K34" s="37" t="s">
        <v>351</v>
      </c>
      <c r="L34" s="37" t="s">
        <v>352</v>
      </c>
      <c r="M34" s="39">
        <v>3900000</v>
      </c>
      <c r="N34" s="39">
        <v>10</v>
      </c>
      <c r="O34" s="47">
        <v>44172</v>
      </c>
      <c r="P34" s="40" t="s">
        <v>353</v>
      </c>
      <c r="Q34" s="41" t="s">
        <v>354</v>
      </c>
      <c r="R34" s="42"/>
    </row>
    <row r="35" spans="2:18" ht="33.950000000000003" customHeight="1" x14ac:dyDescent="0.25">
      <c r="B35" s="35">
        <v>29</v>
      </c>
      <c r="C35" s="47">
        <v>40332</v>
      </c>
      <c r="D35" s="36">
        <v>96801</v>
      </c>
      <c r="E35" s="37" t="s">
        <v>355</v>
      </c>
      <c r="F35" s="38" t="s">
        <v>226</v>
      </c>
      <c r="G35" s="38" t="s">
        <v>71</v>
      </c>
      <c r="H35" s="37" t="s">
        <v>38</v>
      </c>
      <c r="I35" s="37" t="s">
        <v>72</v>
      </c>
      <c r="J35" s="37" t="s">
        <v>1</v>
      </c>
      <c r="K35" s="37" t="s">
        <v>356</v>
      </c>
      <c r="L35" s="37" t="s">
        <v>357</v>
      </c>
      <c r="M35" s="39">
        <v>1704060</v>
      </c>
      <c r="N35" s="39">
        <v>25</v>
      </c>
      <c r="O35" s="47">
        <v>44172</v>
      </c>
      <c r="P35" s="40" t="s">
        <v>358</v>
      </c>
      <c r="Q35" s="41" t="s">
        <v>359</v>
      </c>
      <c r="R35" s="42"/>
    </row>
    <row r="36" spans="2:18" ht="33.950000000000003" customHeight="1" x14ac:dyDescent="0.25">
      <c r="B36" s="35">
        <v>30</v>
      </c>
      <c r="C36" s="47">
        <v>40344</v>
      </c>
      <c r="D36" s="36">
        <v>96930</v>
      </c>
      <c r="E36" s="37" t="s">
        <v>360</v>
      </c>
      <c r="F36" s="38" t="s">
        <v>56</v>
      </c>
      <c r="G36" s="38" t="s">
        <v>71</v>
      </c>
      <c r="H36" s="37" t="s">
        <v>232</v>
      </c>
      <c r="I36" s="37" t="s">
        <v>72</v>
      </c>
      <c r="J36" s="37" t="s">
        <v>0</v>
      </c>
      <c r="K36" s="37" t="s">
        <v>73</v>
      </c>
      <c r="L36" s="37" t="s">
        <v>361</v>
      </c>
      <c r="M36" s="39">
        <v>588700</v>
      </c>
      <c r="N36" s="39">
        <v>15</v>
      </c>
      <c r="O36" s="47">
        <v>44172</v>
      </c>
      <c r="P36" s="40" t="s">
        <v>140</v>
      </c>
      <c r="Q36" s="41" t="s">
        <v>362</v>
      </c>
      <c r="R36" s="42"/>
    </row>
    <row r="37" spans="2:18" ht="33.950000000000003" customHeight="1" x14ac:dyDescent="0.25">
      <c r="B37" s="35">
        <v>31</v>
      </c>
      <c r="C37" s="47">
        <v>40352</v>
      </c>
      <c r="D37" s="36">
        <v>97037</v>
      </c>
      <c r="E37" s="37" t="s">
        <v>363</v>
      </c>
      <c r="F37" s="38" t="s">
        <v>51</v>
      </c>
      <c r="G37" s="38" t="s">
        <v>71</v>
      </c>
      <c r="H37" s="37" t="s">
        <v>127</v>
      </c>
      <c r="I37" s="37" t="s">
        <v>72</v>
      </c>
      <c r="J37" s="37" t="s">
        <v>1</v>
      </c>
      <c r="K37" s="37" t="s">
        <v>364</v>
      </c>
      <c r="L37" s="37" t="s">
        <v>365</v>
      </c>
      <c r="M37" s="39">
        <v>1220000</v>
      </c>
      <c r="N37" s="39">
        <v>8</v>
      </c>
      <c r="O37" s="47">
        <v>44166</v>
      </c>
      <c r="P37" s="40" t="s">
        <v>366</v>
      </c>
      <c r="Q37" s="41" t="s">
        <v>367</v>
      </c>
      <c r="R37" s="42"/>
    </row>
    <row r="38" spans="2:18" ht="33.950000000000003" customHeight="1" x14ac:dyDescent="0.25">
      <c r="B38" s="35">
        <v>32</v>
      </c>
      <c r="C38" s="47">
        <v>40366</v>
      </c>
      <c r="D38" s="36">
        <v>97218</v>
      </c>
      <c r="E38" s="37" t="s">
        <v>368</v>
      </c>
      <c r="F38" s="38" t="s">
        <v>42</v>
      </c>
      <c r="G38" s="38" t="s">
        <v>71</v>
      </c>
      <c r="H38" s="37" t="s">
        <v>232</v>
      </c>
      <c r="I38" s="37" t="s">
        <v>72</v>
      </c>
      <c r="J38" s="37" t="s">
        <v>0</v>
      </c>
      <c r="K38" s="37" t="s">
        <v>73</v>
      </c>
      <c r="L38" s="37" t="s">
        <v>369</v>
      </c>
      <c r="M38" s="39">
        <v>539700</v>
      </c>
      <c r="N38" s="39">
        <v>10</v>
      </c>
      <c r="O38" s="47">
        <v>44172</v>
      </c>
      <c r="P38" s="40" t="s">
        <v>115</v>
      </c>
      <c r="Q38" s="41" t="s">
        <v>370</v>
      </c>
      <c r="R38" s="42"/>
    </row>
    <row r="39" spans="2:18" ht="45" x14ac:dyDescent="0.25">
      <c r="B39" s="35">
        <v>33</v>
      </c>
      <c r="C39" s="47">
        <v>40373</v>
      </c>
      <c r="D39" s="36">
        <v>97300</v>
      </c>
      <c r="E39" s="37" t="s">
        <v>371</v>
      </c>
      <c r="F39" s="38" t="s">
        <v>42</v>
      </c>
      <c r="G39" s="38" t="s">
        <v>71</v>
      </c>
      <c r="H39" s="37" t="s">
        <v>204</v>
      </c>
      <c r="I39" s="37" t="s">
        <v>77</v>
      </c>
      <c r="J39" s="37" t="s">
        <v>1</v>
      </c>
      <c r="K39" s="37" t="s">
        <v>372</v>
      </c>
      <c r="L39" s="37" t="s">
        <v>373</v>
      </c>
      <c r="M39" s="39">
        <v>18441413</v>
      </c>
      <c r="N39" s="39">
        <v>34</v>
      </c>
      <c r="O39" s="47">
        <v>44172</v>
      </c>
      <c r="P39" s="40" t="s">
        <v>162</v>
      </c>
      <c r="Q39" s="41" t="s">
        <v>374</v>
      </c>
      <c r="R39" s="42"/>
    </row>
    <row r="40" spans="2:18" ht="45" x14ac:dyDescent="0.25">
      <c r="B40" s="35">
        <v>34</v>
      </c>
      <c r="C40" s="47">
        <v>40379</v>
      </c>
      <c r="D40" s="36">
        <v>97354</v>
      </c>
      <c r="E40" s="37" t="s">
        <v>375</v>
      </c>
      <c r="F40" s="38" t="s">
        <v>42</v>
      </c>
      <c r="G40" s="38" t="s">
        <v>71</v>
      </c>
      <c r="H40" s="37" t="s">
        <v>127</v>
      </c>
      <c r="I40" s="37" t="s">
        <v>77</v>
      </c>
      <c r="J40" s="37" t="s">
        <v>0</v>
      </c>
      <c r="K40" s="37" t="s">
        <v>75</v>
      </c>
      <c r="L40" s="37" t="s">
        <v>376</v>
      </c>
      <c r="M40" s="39">
        <v>7122000</v>
      </c>
      <c r="N40" s="39">
        <v>65</v>
      </c>
      <c r="O40" s="47">
        <v>44166</v>
      </c>
      <c r="P40" s="40" t="s">
        <v>115</v>
      </c>
      <c r="Q40" s="41" t="s">
        <v>377</v>
      </c>
      <c r="R40" s="42"/>
    </row>
    <row r="41" spans="2:18" ht="33.950000000000003" customHeight="1" x14ac:dyDescent="0.25">
      <c r="B41" s="35">
        <v>35</v>
      </c>
      <c r="C41" s="47">
        <v>40385</v>
      </c>
      <c r="D41" s="36">
        <v>97431</v>
      </c>
      <c r="E41" s="37" t="s">
        <v>378</v>
      </c>
      <c r="F41" s="38" t="s">
        <v>105</v>
      </c>
      <c r="G41" s="38" t="s">
        <v>71</v>
      </c>
      <c r="H41" s="37" t="s">
        <v>40</v>
      </c>
      <c r="I41" s="37" t="s">
        <v>72</v>
      </c>
      <c r="J41" s="37" t="s">
        <v>0</v>
      </c>
      <c r="K41" s="37" t="s">
        <v>75</v>
      </c>
      <c r="L41" s="37" t="s">
        <v>379</v>
      </c>
      <c r="M41" s="39">
        <v>3420000</v>
      </c>
      <c r="N41" s="39">
        <v>28</v>
      </c>
      <c r="O41" s="47">
        <v>44166</v>
      </c>
      <c r="P41" s="40" t="s">
        <v>113</v>
      </c>
      <c r="Q41" s="41" t="s">
        <v>380</v>
      </c>
      <c r="R41" s="42"/>
    </row>
    <row r="42" spans="2:18" ht="45" x14ac:dyDescent="0.25">
      <c r="B42" s="35">
        <v>36</v>
      </c>
      <c r="C42" s="47">
        <v>40387</v>
      </c>
      <c r="D42" s="36">
        <v>97487</v>
      </c>
      <c r="E42" s="37" t="s">
        <v>381</v>
      </c>
      <c r="F42" s="38" t="s">
        <v>42</v>
      </c>
      <c r="G42" s="38" t="s">
        <v>71</v>
      </c>
      <c r="H42" s="37" t="s">
        <v>37</v>
      </c>
      <c r="I42" s="37" t="s">
        <v>76</v>
      </c>
      <c r="J42" s="37" t="s">
        <v>1</v>
      </c>
      <c r="K42" s="37" t="s">
        <v>382</v>
      </c>
      <c r="L42" s="37" t="s">
        <v>383</v>
      </c>
      <c r="M42" s="39">
        <v>2900000</v>
      </c>
      <c r="N42" s="39">
        <v>40</v>
      </c>
      <c r="O42" s="47">
        <v>44172</v>
      </c>
      <c r="P42" s="40" t="s">
        <v>115</v>
      </c>
      <c r="Q42" s="41" t="s">
        <v>384</v>
      </c>
      <c r="R42" s="42"/>
    </row>
    <row r="43" spans="2:18" ht="33.950000000000003" customHeight="1" x14ac:dyDescent="0.25">
      <c r="B43" s="35">
        <v>37</v>
      </c>
      <c r="C43" s="47">
        <v>40400</v>
      </c>
      <c r="D43" s="36">
        <v>97620</v>
      </c>
      <c r="E43" s="37" t="s">
        <v>385</v>
      </c>
      <c r="F43" s="38" t="s">
        <v>35</v>
      </c>
      <c r="G43" s="38" t="s">
        <v>71</v>
      </c>
      <c r="H43" s="37" t="s">
        <v>127</v>
      </c>
      <c r="I43" s="37" t="s">
        <v>77</v>
      </c>
      <c r="J43" s="37" t="s">
        <v>0</v>
      </c>
      <c r="K43" s="37" t="s">
        <v>75</v>
      </c>
      <c r="L43" s="37" t="s">
        <v>386</v>
      </c>
      <c r="M43" s="39">
        <v>3211590</v>
      </c>
      <c r="N43" s="39">
        <v>7</v>
      </c>
      <c r="O43" s="47">
        <v>44166</v>
      </c>
      <c r="P43" s="40" t="s">
        <v>92</v>
      </c>
      <c r="Q43" s="41" t="s">
        <v>387</v>
      </c>
      <c r="R43" s="42"/>
    </row>
    <row r="44" spans="2:18" ht="33.950000000000003" customHeight="1" x14ac:dyDescent="0.25">
      <c r="B44" s="35">
        <v>38</v>
      </c>
      <c r="C44" s="47">
        <v>40401</v>
      </c>
      <c r="D44" s="36">
        <v>97643</v>
      </c>
      <c r="E44" s="37" t="s">
        <v>388</v>
      </c>
      <c r="F44" s="38" t="s">
        <v>194</v>
      </c>
      <c r="G44" s="38" t="s">
        <v>71</v>
      </c>
      <c r="H44" s="37" t="s">
        <v>232</v>
      </c>
      <c r="I44" s="37" t="s">
        <v>72</v>
      </c>
      <c r="J44" s="37" t="s">
        <v>0</v>
      </c>
      <c r="K44" s="37" t="s">
        <v>73</v>
      </c>
      <c r="L44" s="37" t="s">
        <v>389</v>
      </c>
      <c r="M44" s="39">
        <v>778000</v>
      </c>
      <c r="N44" s="39">
        <v>10</v>
      </c>
      <c r="O44" s="47">
        <v>44172</v>
      </c>
      <c r="P44" s="40" t="s">
        <v>168</v>
      </c>
      <c r="Q44" s="41" t="s">
        <v>390</v>
      </c>
      <c r="R44" s="42"/>
    </row>
    <row r="45" spans="2:18" ht="60" x14ac:dyDescent="0.25">
      <c r="B45" s="35">
        <v>39</v>
      </c>
      <c r="C45" s="47">
        <v>40414</v>
      </c>
      <c r="D45" s="36">
        <v>97810</v>
      </c>
      <c r="E45" s="37" t="s">
        <v>391</v>
      </c>
      <c r="F45" s="38" t="s">
        <v>188</v>
      </c>
      <c r="G45" s="38" t="s">
        <v>71</v>
      </c>
      <c r="H45" s="37" t="s">
        <v>40</v>
      </c>
      <c r="I45" s="37" t="s">
        <v>72</v>
      </c>
      <c r="J45" s="37" t="s">
        <v>1</v>
      </c>
      <c r="K45" s="37" t="s">
        <v>392</v>
      </c>
      <c r="L45" s="37" t="s">
        <v>393</v>
      </c>
      <c r="M45" s="39">
        <v>3700000</v>
      </c>
      <c r="N45" s="39">
        <v>30</v>
      </c>
      <c r="O45" s="47">
        <v>44166</v>
      </c>
      <c r="P45" s="40" t="s">
        <v>290</v>
      </c>
      <c r="Q45" s="41" t="s">
        <v>394</v>
      </c>
      <c r="R45" s="42"/>
    </row>
    <row r="46" spans="2:18" ht="33.950000000000003" customHeight="1" x14ac:dyDescent="0.25">
      <c r="B46" s="35">
        <v>40</v>
      </c>
      <c r="C46" s="47">
        <v>40415</v>
      </c>
      <c r="D46" s="36">
        <v>97811</v>
      </c>
      <c r="E46" s="37" t="s">
        <v>395</v>
      </c>
      <c r="F46" s="38" t="s">
        <v>62</v>
      </c>
      <c r="G46" s="38" t="s">
        <v>71</v>
      </c>
      <c r="H46" s="37" t="s">
        <v>131</v>
      </c>
      <c r="I46" s="37" t="s">
        <v>77</v>
      </c>
      <c r="J46" s="37" t="s">
        <v>0</v>
      </c>
      <c r="K46" s="37" t="s">
        <v>75</v>
      </c>
      <c r="L46" s="37" t="s">
        <v>396</v>
      </c>
      <c r="M46" s="39">
        <v>1450000</v>
      </c>
      <c r="N46" s="39">
        <v>0</v>
      </c>
      <c r="O46" s="47">
        <v>44166</v>
      </c>
      <c r="P46" s="40" t="s">
        <v>397</v>
      </c>
      <c r="Q46" s="41" t="s">
        <v>398</v>
      </c>
      <c r="R46" s="42"/>
    </row>
    <row r="47" spans="2:18" ht="45" x14ac:dyDescent="0.25">
      <c r="B47" s="35">
        <v>41</v>
      </c>
      <c r="C47" s="47">
        <v>40415</v>
      </c>
      <c r="D47" s="36">
        <v>97813</v>
      </c>
      <c r="E47" s="37" t="s">
        <v>399</v>
      </c>
      <c r="F47" s="38" t="s">
        <v>36</v>
      </c>
      <c r="G47" s="38" t="s">
        <v>71</v>
      </c>
      <c r="H47" s="37" t="s">
        <v>213</v>
      </c>
      <c r="I47" s="37" t="s">
        <v>72</v>
      </c>
      <c r="J47" s="37" t="s">
        <v>0</v>
      </c>
      <c r="K47" s="37" t="s">
        <v>73</v>
      </c>
      <c r="L47" s="37" t="s">
        <v>400</v>
      </c>
      <c r="M47" s="39">
        <v>1800000</v>
      </c>
      <c r="N47" s="39">
        <v>12</v>
      </c>
      <c r="O47" s="47">
        <v>44166</v>
      </c>
      <c r="P47" s="40" t="s">
        <v>401</v>
      </c>
      <c r="Q47" s="41" t="s">
        <v>402</v>
      </c>
      <c r="R47" s="42"/>
    </row>
    <row r="48" spans="2:18" ht="33.950000000000003" customHeight="1" x14ac:dyDescent="0.25">
      <c r="B48" s="35">
        <v>42</v>
      </c>
      <c r="C48" s="47">
        <v>40424</v>
      </c>
      <c r="D48" s="36">
        <v>97915</v>
      </c>
      <c r="E48" s="37" t="s">
        <v>403</v>
      </c>
      <c r="F48" s="38" t="s">
        <v>206</v>
      </c>
      <c r="G48" s="38" t="s">
        <v>71</v>
      </c>
      <c r="H48" s="37" t="s">
        <v>166</v>
      </c>
      <c r="I48" s="37" t="s">
        <v>72</v>
      </c>
      <c r="J48" s="37" t="s">
        <v>0</v>
      </c>
      <c r="K48" s="37" t="s">
        <v>73</v>
      </c>
      <c r="L48" s="37" t="s">
        <v>404</v>
      </c>
      <c r="M48" s="39">
        <v>1174333</v>
      </c>
      <c r="N48" s="39">
        <v>10</v>
      </c>
      <c r="O48" s="47">
        <v>44166</v>
      </c>
      <c r="P48" s="40" t="s">
        <v>405</v>
      </c>
      <c r="Q48" s="41" t="s">
        <v>406</v>
      </c>
      <c r="R48" s="42"/>
    </row>
    <row r="49" spans="2:18" ht="33.950000000000003" customHeight="1" x14ac:dyDescent="0.25">
      <c r="B49" s="35">
        <v>43</v>
      </c>
      <c r="C49" s="47">
        <v>40427</v>
      </c>
      <c r="D49" s="36">
        <v>97952</v>
      </c>
      <c r="E49" s="37" t="s">
        <v>407</v>
      </c>
      <c r="F49" s="38" t="s">
        <v>32</v>
      </c>
      <c r="G49" s="38" t="s">
        <v>71</v>
      </c>
      <c r="H49" s="37" t="s">
        <v>40</v>
      </c>
      <c r="I49" s="37" t="s">
        <v>72</v>
      </c>
      <c r="J49" s="37" t="s">
        <v>0</v>
      </c>
      <c r="K49" s="37" t="s">
        <v>75</v>
      </c>
      <c r="L49" s="37" t="s">
        <v>408</v>
      </c>
      <c r="M49" s="39">
        <v>1136000</v>
      </c>
      <c r="N49" s="39">
        <v>10</v>
      </c>
      <c r="O49" s="47">
        <v>44166</v>
      </c>
      <c r="P49" s="40" t="s">
        <v>84</v>
      </c>
      <c r="Q49" s="41" t="s">
        <v>409</v>
      </c>
      <c r="R49" s="42"/>
    </row>
    <row r="50" spans="2:18" ht="33.950000000000003" customHeight="1" x14ac:dyDescent="0.25">
      <c r="B50" s="35">
        <v>44</v>
      </c>
      <c r="C50" s="47">
        <v>40438</v>
      </c>
      <c r="D50" s="36">
        <v>98022</v>
      </c>
      <c r="E50" s="37" t="s">
        <v>410</v>
      </c>
      <c r="F50" s="38" t="s">
        <v>129</v>
      </c>
      <c r="G50" s="38" t="s">
        <v>71</v>
      </c>
      <c r="H50" s="37" t="s">
        <v>127</v>
      </c>
      <c r="I50" s="37" t="s">
        <v>72</v>
      </c>
      <c r="J50" s="37" t="s">
        <v>0</v>
      </c>
      <c r="K50" s="37" t="s">
        <v>73</v>
      </c>
      <c r="L50" s="37" t="s">
        <v>411</v>
      </c>
      <c r="M50" s="39">
        <v>1375000</v>
      </c>
      <c r="N50" s="39">
        <v>15</v>
      </c>
      <c r="O50" s="47">
        <v>44166</v>
      </c>
      <c r="P50" s="40" t="s">
        <v>412</v>
      </c>
      <c r="Q50" s="41" t="s">
        <v>413</v>
      </c>
      <c r="R50" s="42"/>
    </row>
    <row r="51" spans="2:18" ht="75" x14ac:dyDescent="0.25">
      <c r="B51" s="35">
        <v>45</v>
      </c>
      <c r="C51" s="47">
        <v>40449</v>
      </c>
      <c r="D51" s="36">
        <v>98100</v>
      </c>
      <c r="E51" s="37" t="s">
        <v>414</v>
      </c>
      <c r="F51" s="38" t="s">
        <v>41</v>
      </c>
      <c r="G51" s="38" t="s">
        <v>71</v>
      </c>
      <c r="H51" s="37" t="s">
        <v>40</v>
      </c>
      <c r="I51" s="37" t="s">
        <v>72</v>
      </c>
      <c r="J51" s="37" t="s">
        <v>0</v>
      </c>
      <c r="K51" s="37" t="s">
        <v>73</v>
      </c>
      <c r="L51" s="37" t="s">
        <v>415</v>
      </c>
      <c r="M51" s="39">
        <v>1700000</v>
      </c>
      <c r="N51" s="39">
        <v>10</v>
      </c>
      <c r="O51" s="47">
        <v>44166</v>
      </c>
      <c r="P51" s="40" t="s">
        <v>83</v>
      </c>
      <c r="Q51" s="41" t="s">
        <v>416</v>
      </c>
      <c r="R51" s="42"/>
    </row>
    <row r="52" spans="2:18" ht="45" x14ac:dyDescent="0.25">
      <c r="B52" s="35">
        <v>46</v>
      </c>
      <c r="C52" s="47">
        <v>40450</v>
      </c>
      <c r="D52" s="36">
        <v>98118</v>
      </c>
      <c r="E52" s="37" t="s">
        <v>417</v>
      </c>
      <c r="F52" s="38" t="s">
        <v>254</v>
      </c>
      <c r="G52" s="38" t="s">
        <v>71</v>
      </c>
      <c r="H52" s="37" t="s">
        <v>38</v>
      </c>
      <c r="I52" s="37" t="s">
        <v>72</v>
      </c>
      <c r="J52" s="37" t="s">
        <v>1</v>
      </c>
      <c r="K52" s="37" t="s">
        <v>418</v>
      </c>
      <c r="L52" s="37" t="s">
        <v>419</v>
      </c>
      <c r="M52" s="39">
        <v>5352710</v>
      </c>
      <c r="N52" s="39">
        <v>40</v>
      </c>
      <c r="O52" s="47">
        <v>44172</v>
      </c>
      <c r="P52" s="40" t="s">
        <v>420</v>
      </c>
      <c r="Q52" s="41" t="s">
        <v>421</v>
      </c>
      <c r="R52" s="42"/>
    </row>
    <row r="53" spans="2:18" ht="33.950000000000003" customHeight="1" x14ac:dyDescent="0.25">
      <c r="B53" s="35">
        <v>47</v>
      </c>
      <c r="C53" s="47">
        <v>40470</v>
      </c>
      <c r="D53" s="36">
        <v>98340</v>
      </c>
      <c r="E53" s="37" t="s">
        <v>422</v>
      </c>
      <c r="F53" s="38" t="s">
        <v>193</v>
      </c>
      <c r="G53" s="38" t="s">
        <v>71</v>
      </c>
      <c r="H53" s="37" t="s">
        <v>423</v>
      </c>
      <c r="I53" s="37" t="s">
        <v>72</v>
      </c>
      <c r="J53" s="37" t="s">
        <v>0</v>
      </c>
      <c r="K53" s="37" t="s">
        <v>73</v>
      </c>
      <c r="L53" s="37" t="s">
        <v>424</v>
      </c>
      <c r="M53" s="39">
        <v>810650</v>
      </c>
      <c r="N53" s="39">
        <v>7</v>
      </c>
      <c r="O53" s="47">
        <v>44166</v>
      </c>
      <c r="P53" s="40" t="s">
        <v>425</v>
      </c>
      <c r="Q53" s="41" t="s">
        <v>426</v>
      </c>
      <c r="R53" s="42"/>
    </row>
    <row r="54" spans="2:18" ht="45" x14ac:dyDescent="0.25">
      <c r="B54" s="35">
        <v>48</v>
      </c>
      <c r="C54" s="47">
        <v>40470</v>
      </c>
      <c r="D54" s="36">
        <v>98342</v>
      </c>
      <c r="E54" s="37" t="s">
        <v>427</v>
      </c>
      <c r="F54" s="38" t="s">
        <v>34</v>
      </c>
      <c r="G54" s="38" t="s">
        <v>71</v>
      </c>
      <c r="H54" s="37" t="s">
        <v>204</v>
      </c>
      <c r="I54" s="37" t="s">
        <v>72</v>
      </c>
      <c r="J54" s="37" t="s">
        <v>1</v>
      </c>
      <c r="K54" s="37" t="s">
        <v>428</v>
      </c>
      <c r="L54" s="37" t="s">
        <v>429</v>
      </c>
      <c r="M54" s="39">
        <v>11438202</v>
      </c>
      <c r="N54" s="39">
        <v>106</v>
      </c>
      <c r="O54" s="47">
        <v>44172</v>
      </c>
      <c r="P54" s="40" t="s">
        <v>430</v>
      </c>
      <c r="Q54" s="41" t="s">
        <v>431</v>
      </c>
      <c r="R54" s="42"/>
    </row>
    <row r="55" spans="2:18" ht="33.950000000000003" customHeight="1" x14ac:dyDescent="0.25">
      <c r="B55" s="35">
        <v>49</v>
      </c>
      <c r="C55" s="47">
        <v>40471</v>
      </c>
      <c r="D55" s="36">
        <v>98357</v>
      </c>
      <c r="E55" s="37" t="s">
        <v>432</v>
      </c>
      <c r="F55" s="38" t="s">
        <v>32</v>
      </c>
      <c r="G55" s="38" t="s">
        <v>71</v>
      </c>
      <c r="H55" s="37" t="s">
        <v>433</v>
      </c>
      <c r="I55" s="37" t="s">
        <v>72</v>
      </c>
      <c r="J55" s="37" t="s">
        <v>0</v>
      </c>
      <c r="K55" s="37" t="s">
        <v>73</v>
      </c>
      <c r="L55" s="37" t="s">
        <v>434</v>
      </c>
      <c r="M55" s="39">
        <v>1005000</v>
      </c>
      <c r="N55" s="39">
        <v>6</v>
      </c>
      <c r="O55" s="47">
        <v>44166</v>
      </c>
      <c r="P55" s="40" t="s">
        <v>435</v>
      </c>
      <c r="Q55" s="41" t="s">
        <v>436</v>
      </c>
      <c r="R55" s="42"/>
    </row>
    <row r="56" spans="2:18" ht="45" x14ac:dyDescent="0.25">
      <c r="B56" s="35">
        <v>50</v>
      </c>
      <c r="C56" s="47">
        <v>40472</v>
      </c>
      <c r="D56" s="36">
        <v>98370</v>
      </c>
      <c r="E56" s="37" t="s">
        <v>437</v>
      </c>
      <c r="F56" s="38" t="s">
        <v>79</v>
      </c>
      <c r="G56" s="38" t="s">
        <v>71</v>
      </c>
      <c r="H56" s="37" t="s">
        <v>131</v>
      </c>
      <c r="I56" s="37" t="s">
        <v>72</v>
      </c>
      <c r="J56" s="37" t="s">
        <v>1</v>
      </c>
      <c r="K56" s="37" t="s">
        <v>438</v>
      </c>
      <c r="L56" s="37" t="s">
        <v>439</v>
      </c>
      <c r="M56" s="39">
        <v>6800000</v>
      </c>
      <c r="N56" s="39">
        <v>30</v>
      </c>
      <c r="O56" s="47">
        <v>44166</v>
      </c>
      <c r="P56" s="40" t="s">
        <v>440</v>
      </c>
      <c r="Q56" s="41" t="s">
        <v>441</v>
      </c>
      <c r="R56" s="42"/>
    </row>
    <row r="57" spans="2:18" ht="45" x14ac:dyDescent="0.25">
      <c r="B57" s="35">
        <v>51</v>
      </c>
      <c r="C57" s="47">
        <v>40473</v>
      </c>
      <c r="D57" s="36">
        <v>98404</v>
      </c>
      <c r="E57" s="37" t="s">
        <v>442</v>
      </c>
      <c r="F57" s="38" t="s">
        <v>74</v>
      </c>
      <c r="G57" s="38" t="s">
        <v>71</v>
      </c>
      <c r="H57" s="37" t="s">
        <v>213</v>
      </c>
      <c r="I57" s="37" t="s">
        <v>72</v>
      </c>
      <c r="J57" s="37" t="s">
        <v>0</v>
      </c>
      <c r="K57" s="37" t="s">
        <v>75</v>
      </c>
      <c r="L57" s="37" t="s">
        <v>443</v>
      </c>
      <c r="M57" s="39">
        <v>6958000</v>
      </c>
      <c r="N57" s="39">
        <v>25</v>
      </c>
      <c r="O57" s="47">
        <v>44166</v>
      </c>
      <c r="P57" s="40" t="s">
        <v>323</v>
      </c>
      <c r="Q57" s="41" t="s">
        <v>444</v>
      </c>
      <c r="R57" s="42"/>
    </row>
    <row r="58" spans="2:18" ht="33.950000000000003" customHeight="1" x14ac:dyDescent="0.25">
      <c r="B58" s="35">
        <v>52</v>
      </c>
      <c r="C58" s="47">
        <v>40486</v>
      </c>
      <c r="D58" s="36">
        <v>98528</v>
      </c>
      <c r="E58" s="37" t="s">
        <v>445</v>
      </c>
      <c r="F58" s="38" t="s">
        <v>105</v>
      </c>
      <c r="G58" s="38" t="s">
        <v>71</v>
      </c>
      <c r="H58" s="37" t="s">
        <v>433</v>
      </c>
      <c r="I58" s="37" t="s">
        <v>72</v>
      </c>
      <c r="J58" s="37" t="s">
        <v>0</v>
      </c>
      <c r="K58" s="37" t="s">
        <v>73</v>
      </c>
      <c r="L58" s="37" t="s">
        <v>446</v>
      </c>
      <c r="M58" s="39">
        <v>610000</v>
      </c>
      <c r="N58" s="39">
        <v>6</v>
      </c>
      <c r="O58" s="47">
        <v>44166</v>
      </c>
      <c r="P58" s="40" t="s">
        <v>113</v>
      </c>
      <c r="Q58" s="41" t="s">
        <v>447</v>
      </c>
      <c r="R58" s="42"/>
    </row>
    <row r="59" spans="2:18" ht="33.950000000000003" customHeight="1" x14ac:dyDescent="0.25">
      <c r="B59" s="35">
        <v>53</v>
      </c>
      <c r="C59" s="47">
        <v>40494</v>
      </c>
      <c r="D59" s="36">
        <v>98633</v>
      </c>
      <c r="E59" s="37" t="s">
        <v>448</v>
      </c>
      <c r="F59" s="38" t="s">
        <v>42</v>
      </c>
      <c r="G59" s="38" t="s">
        <v>71</v>
      </c>
      <c r="H59" s="37" t="s">
        <v>449</v>
      </c>
      <c r="I59" s="37" t="s">
        <v>77</v>
      </c>
      <c r="J59" s="37" t="s">
        <v>0</v>
      </c>
      <c r="K59" s="37" t="s">
        <v>73</v>
      </c>
      <c r="L59" s="37" t="s">
        <v>450</v>
      </c>
      <c r="M59" s="39">
        <v>1100000</v>
      </c>
      <c r="N59" s="39">
        <v>5</v>
      </c>
      <c r="O59" s="47">
        <v>44166</v>
      </c>
      <c r="P59" s="40" t="s">
        <v>115</v>
      </c>
      <c r="Q59" s="41" t="s">
        <v>451</v>
      </c>
      <c r="R59" s="42"/>
    </row>
    <row r="60" spans="2:18" ht="33.950000000000003" customHeight="1" x14ac:dyDescent="0.25">
      <c r="B60" s="35">
        <v>54</v>
      </c>
      <c r="C60" s="47">
        <v>40514</v>
      </c>
      <c r="D60" s="36">
        <v>98849</v>
      </c>
      <c r="E60" s="37" t="s">
        <v>452</v>
      </c>
      <c r="F60" s="38" t="s">
        <v>202</v>
      </c>
      <c r="G60" s="38" t="s">
        <v>71</v>
      </c>
      <c r="H60" s="37" t="s">
        <v>453</v>
      </c>
      <c r="I60" s="37" t="s">
        <v>72</v>
      </c>
      <c r="J60" s="37" t="s">
        <v>0</v>
      </c>
      <c r="K60" s="37" t="s">
        <v>73</v>
      </c>
      <c r="L60" s="37" t="s">
        <v>454</v>
      </c>
      <c r="M60" s="39">
        <v>750000</v>
      </c>
      <c r="N60" s="39">
        <v>10</v>
      </c>
      <c r="O60" s="47">
        <v>44166</v>
      </c>
      <c r="P60" s="40" t="s">
        <v>455</v>
      </c>
      <c r="Q60" s="41" t="s">
        <v>456</v>
      </c>
      <c r="R60" s="42"/>
    </row>
    <row r="61" spans="2:18" ht="45" x14ac:dyDescent="0.25">
      <c r="B61" s="35">
        <v>55</v>
      </c>
      <c r="C61" s="47">
        <v>40515</v>
      </c>
      <c r="D61" s="36">
        <v>98864</v>
      </c>
      <c r="E61" s="37" t="s">
        <v>457</v>
      </c>
      <c r="F61" s="38" t="s">
        <v>194</v>
      </c>
      <c r="G61" s="38" t="s">
        <v>71</v>
      </c>
      <c r="H61" s="37" t="s">
        <v>38</v>
      </c>
      <c r="I61" s="37" t="s">
        <v>72</v>
      </c>
      <c r="J61" s="37" t="s">
        <v>1</v>
      </c>
      <c r="K61" s="37" t="s">
        <v>458</v>
      </c>
      <c r="L61" s="37" t="s">
        <v>459</v>
      </c>
      <c r="M61" s="39">
        <v>3250275</v>
      </c>
      <c r="N61" s="39">
        <v>16</v>
      </c>
      <c r="O61" s="47">
        <v>44172</v>
      </c>
      <c r="P61" s="40" t="s">
        <v>460</v>
      </c>
      <c r="Q61" s="41" t="s">
        <v>461</v>
      </c>
      <c r="R61" s="42"/>
    </row>
    <row r="62" spans="2:18" ht="45" x14ac:dyDescent="0.25">
      <c r="B62" s="35">
        <v>56</v>
      </c>
      <c r="C62" s="47">
        <v>40527</v>
      </c>
      <c r="D62" s="36">
        <v>99034</v>
      </c>
      <c r="E62" s="37" t="s">
        <v>462</v>
      </c>
      <c r="F62" s="38" t="s">
        <v>44</v>
      </c>
      <c r="G62" s="38" t="s">
        <v>71</v>
      </c>
      <c r="H62" s="37" t="s">
        <v>38</v>
      </c>
      <c r="I62" s="37" t="s">
        <v>72</v>
      </c>
      <c r="J62" s="37" t="s">
        <v>1</v>
      </c>
      <c r="K62" s="37" t="s">
        <v>463</v>
      </c>
      <c r="L62" s="37" t="s">
        <v>464</v>
      </c>
      <c r="M62" s="39">
        <v>5632000</v>
      </c>
      <c r="N62" s="39">
        <v>30</v>
      </c>
      <c r="O62" s="47">
        <v>44172</v>
      </c>
      <c r="P62" s="40" t="s">
        <v>78</v>
      </c>
      <c r="Q62" s="41" t="s">
        <v>465</v>
      </c>
      <c r="R62" s="42"/>
    </row>
    <row r="63" spans="2:18" ht="33.950000000000003" customHeight="1" x14ac:dyDescent="0.25">
      <c r="B63" s="35">
        <v>57</v>
      </c>
      <c r="C63" s="47">
        <v>40528</v>
      </c>
      <c r="D63" s="36">
        <v>99057</v>
      </c>
      <c r="E63" s="37" t="s">
        <v>466</v>
      </c>
      <c r="F63" s="38" t="s">
        <v>32</v>
      </c>
      <c r="G63" s="38" t="s">
        <v>71</v>
      </c>
      <c r="H63" s="37" t="s">
        <v>433</v>
      </c>
      <c r="I63" s="37" t="s">
        <v>76</v>
      </c>
      <c r="J63" s="37" t="s">
        <v>0</v>
      </c>
      <c r="K63" s="37" t="s">
        <v>73</v>
      </c>
      <c r="L63" s="37" t="s">
        <v>467</v>
      </c>
      <c r="M63" s="39">
        <v>1684611</v>
      </c>
      <c r="N63" s="39">
        <v>6</v>
      </c>
      <c r="O63" s="47">
        <v>44166</v>
      </c>
      <c r="P63" s="40" t="s">
        <v>337</v>
      </c>
      <c r="Q63" s="41" t="s">
        <v>468</v>
      </c>
      <c r="R63" s="42"/>
    </row>
    <row r="64" spans="2:18" ht="45" x14ac:dyDescent="0.25">
      <c r="B64" s="35">
        <v>58</v>
      </c>
      <c r="C64" s="47">
        <v>40528</v>
      </c>
      <c r="D64" s="36">
        <v>99071</v>
      </c>
      <c r="E64" s="37" t="s">
        <v>469</v>
      </c>
      <c r="F64" s="38" t="s">
        <v>43</v>
      </c>
      <c r="G64" s="38" t="s">
        <v>71</v>
      </c>
      <c r="H64" s="37" t="s">
        <v>38</v>
      </c>
      <c r="I64" s="37" t="s">
        <v>72</v>
      </c>
      <c r="J64" s="37" t="s">
        <v>1</v>
      </c>
      <c r="K64" s="37" t="s">
        <v>470</v>
      </c>
      <c r="L64" s="37" t="s">
        <v>182</v>
      </c>
      <c r="M64" s="39">
        <v>3900000</v>
      </c>
      <c r="N64" s="39">
        <v>30</v>
      </c>
      <c r="O64" s="47">
        <v>44172</v>
      </c>
      <c r="P64" s="40" t="s">
        <v>471</v>
      </c>
      <c r="Q64" s="41" t="s">
        <v>472</v>
      </c>
      <c r="R64" s="42"/>
    </row>
    <row r="65" spans="2:18" ht="45" x14ac:dyDescent="0.25">
      <c r="B65" s="35">
        <v>59</v>
      </c>
      <c r="C65" s="47">
        <v>40535</v>
      </c>
      <c r="D65" s="36">
        <v>99172</v>
      </c>
      <c r="E65" s="37" t="s">
        <v>473</v>
      </c>
      <c r="F65" s="38" t="s">
        <v>474</v>
      </c>
      <c r="G65" s="38" t="s">
        <v>71</v>
      </c>
      <c r="H65" s="37" t="s">
        <v>40</v>
      </c>
      <c r="I65" s="37" t="s">
        <v>72</v>
      </c>
      <c r="J65" s="37" t="s">
        <v>0</v>
      </c>
      <c r="K65" s="37" t="s">
        <v>73</v>
      </c>
      <c r="L65" s="37" t="s">
        <v>475</v>
      </c>
      <c r="M65" s="39">
        <v>1000000</v>
      </c>
      <c r="N65" s="39">
        <v>15</v>
      </c>
      <c r="O65" s="47">
        <v>44166</v>
      </c>
      <c r="P65" s="40" t="s">
        <v>476</v>
      </c>
      <c r="Q65" s="41" t="s">
        <v>477</v>
      </c>
      <c r="R65" s="42"/>
    </row>
    <row r="66" spans="2:18" ht="45" x14ac:dyDescent="0.25">
      <c r="B66" s="35">
        <v>60</v>
      </c>
      <c r="C66" s="47">
        <v>40535</v>
      </c>
      <c r="D66" s="36">
        <v>99173</v>
      </c>
      <c r="E66" s="37" t="s">
        <v>478</v>
      </c>
      <c r="F66" s="38" t="s">
        <v>36</v>
      </c>
      <c r="G66" s="38" t="s">
        <v>71</v>
      </c>
      <c r="H66" s="37" t="s">
        <v>216</v>
      </c>
      <c r="I66" s="37" t="s">
        <v>72</v>
      </c>
      <c r="J66" s="37" t="s">
        <v>1</v>
      </c>
      <c r="K66" s="37" t="s">
        <v>479</v>
      </c>
      <c r="L66" s="37" t="s">
        <v>480</v>
      </c>
      <c r="M66" s="39">
        <v>6255000</v>
      </c>
      <c r="N66" s="39">
        <v>40</v>
      </c>
      <c r="O66" s="47">
        <v>44166</v>
      </c>
      <c r="P66" s="40" t="s">
        <v>481</v>
      </c>
      <c r="Q66" s="41" t="s">
        <v>482</v>
      </c>
      <c r="R66" s="42"/>
    </row>
    <row r="67" spans="2:18" ht="33.950000000000003" customHeight="1" x14ac:dyDescent="0.25">
      <c r="B67" s="35">
        <v>61</v>
      </c>
      <c r="C67" s="47">
        <v>40542</v>
      </c>
      <c r="D67" s="36">
        <v>99322</v>
      </c>
      <c r="E67" s="37" t="s">
        <v>483</v>
      </c>
      <c r="F67" s="38" t="s">
        <v>35</v>
      </c>
      <c r="G67" s="38" t="s">
        <v>71</v>
      </c>
      <c r="H67" s="37" t="s">
        <v>484</v>
      </c>
      <c r="I67" s="37" t="s">
        <v>72</v>
      </c>
      <c r="J67" s="37" t="s">
        <v>0</v>
      </c>
      <c r="K67" s="37" t="s">
        <v>75</v>
      </c>
      <c r="L67" s="37" t="s">
        <v>485</v>
      </c>
      <c r="M67" s="39">
        <v>16432607</v>
      </c>
      <c r="N67" s="39">
        <v>15</v>
      </c>
      <c r="O67" s="47">
        <v>44166</v>
      </c>
      <c r="P67" s="40" t="s">
        <v>82</v>
      </c>
      <c r="Q67" s="41" t="s">
        <v>486</v>
      </c>
      <c r="R67" s="42"/>
    </row>
    <row r="68" spans="2:18" ht="33.950000000000003" customHeight="1" x14ac:dyDescent="0.25">
      <c r="B68" s="35">
        <v>62</v>
      </c>
      <c r="C68" s="47">
        <v>40542</v>
      </c>
      <c r="D68" s="36">
        <v>99323</v>
      </c>
      <c r="E68" s="37" t="s">
        <v>487</v>
      </c>
      <c r="F68" s="38" t="s">
        <v>104</v>
      </c>
      <c r="G68" s="38" t="s">
        <v>71</v>
      </c>
      <c r="H68" s="37" t="s">
        <v>131</v>
      </c>
      <c r="I68" s="37" t="s">
        <v>72</v>
      </c>
      <c r="J68" s="37" t="s">
        <v>1</v>
      </c>
      <c r="K68" s="37" t="s">
        <v>488</v>
      </c>
      <c r="L68" s="37" t="s">
        <v>489</v>
      </c>
      <c r="M68" s="39">
        <v>1200000</v>
      </c>
      <c r="N68" s="39">
        <v>10</v>
      </c>
      <c r="O68" s="47">
        <v>44166</v>
      </c>
      <c r="P68" s="40" t="s">
        <v>155</v>
      </c>
      <c r="Q68" s="41" t="s">
        <v>490</v>
      </c>
      <c r="R68" s="42"/>
    </row>
    <row r="69" spans="2:18" ht="33.950000000000003" customHeight="1" x14ac:dyDescent="0.25">
      <c r="B69" s="35">
        <v>63</v>
      </c>
      <c r="C69" s="47">
        <v>40542</v>
      </c>
      <c r="D69" s="36">
        <v>99335</v>
      </c>
      <c r="E69" s="37" t="s">
        <v>491</v>
      </c>
      <c r="F69" s="38" t="s">
        <v>52</v>
      </c>
      <c r="G69" s="38" t="s">
        <v>71</v>
      </c>
      <c r="H69" s="37" t="s">
        <v>232</v>
      </c>
      <c r="I69" s="37" t="s">
        <v>72</v>
      </c>
      <c r="J69" s="37" t="s">
        <v>0</v>
      </c>
      <c r="K69" s="37" t="s">
        <v>75</v>
      </c>
      <c r="L69" s="37" t="s">
        <v>492</v>
      </c>
      <c r="M69" s="39">
        <v>1131767</v>
      </c>
      <c r="N69" s="39">
        <v>5</v>
      </c>
      <c r="O69" s="47">
        <v>44172</v>
      </c>
      <c r="P69" s="40" t="s">
        <v>85</v>
      </c>
      <c r="Q69" s="41" t="s">
        <v>493</v>
      </c>
      <c r="R69" s="42"/>
    </row>
    <row r="70" spans="2:18" ht="45" x14ac:dyDescent="0.25">
      <c r="B70" s="35">
        <v>64</v>
      </c>
      <c r="C70" s="47">
        <v>40543</v>
      </c>
      <c r="D70" s="36">
        <v>99380</v>
      </c>
      <c r="E70" s="37" t="s">
        <v>494</v>
      </c>
      <c r="F70" s="38" t="s">
        <v>110</v>
      </c>
      <c r="G70" s="38" t="s">
        <v>71</v>
      </c>
      <c r="H70" s="37" t="s">
        <v>38</v>
      </c>
      <c r="I70" s="37" t="s">
        <v>72</v>
      </c>
      <c r="J70" s="37" t="s">
        <v>1</v>
      </c>
      <c r="K70" s="37" t="s">
        <v>495</v>
      </c>
      <c r="L70" s="37" t="s">
        <v>496</v>
      </c>
      <c r="M70" s="39">
        <v>45467600</v>
      </c>
      <c r="N70" s="39">
        <v>80</v>
      </c>
      <c r="O70" s="47">
        <v>44172</v>
      </c>
      <c r="P70" s="40" t="s">
        <v>327</v>
      </c>
      <c r="Q70" s="41" t="s">
        <v>497</v>
      </c>
      <c r="R70" s="42"/>
    </row>
    <row r="71" spans="2:18" ht="45" x14ac:dyDescent="0.25">
      <c r="B71" s="35">
        <v>65</v>
      </c>
      <c r="C71" s="47">
        <v>40543</v>
      </c>
      <c r="D71" s="36">
        <v>99404</v>
      </c>
      <c r="E71" s="37" t="s">
        <v>498</v>
      </c>
      <c r="F71" s="38" t="s">
        <v>499</v>
      </c>
      <c r="G71" s="38" t="s">
        <v>71</v>
      </c>
      <c r="H71" s="37" t="s">
        <v>38</v>
      </c>
      <c r="I71" s="37" t="s">
        <v>72</v>
      </c>
      <c r="J71" s="37" t="s">
        <v>1</v>
      </c>
      <c r="K71" s="37" t="s">
        <v>500</v>
      </c>
      <c r="L71" s="37" t="s">
        <v>501</v>
      </c>
      <c r="M71" s="39">
        <v>17420700</v>
      </c>
      <c r="N71" s="39">
        <v>90</v>
      </c>
      <c r="O71" s="47">
        <v>44172</v>
      </c>
      <c r="P71" s="40" t="s">
        <v>502</v>
      </c>
      <c r="Q71" s="41" t="s">
        <v>503</v>
      </c>
      <c r="R71" s="42"/>
    </row>
    <row r="72" spans="2:18" ht="33.950000000000003" customHeight="1" x14ac:dyDescent="0.25">
      <c r="B72" s="35">
        <v>66</v>
      </c>
      <c r="C72" s="47">
        <v>40553</v>
      </c>
      <c r="D72" s="36">
        <v>99498</v>
      </c>
      <c r="E72" s="37" t="s">
        <v>504</v>
      </c>
      <c r="F72" s="38" t="s">
        <v>79</v>
      </c>
      <c r="G72" s="38" t="s">
        <v>71</v>
      </c>
      <c r="H72" s="37" t="s">
        <v>433</v>
      </c>
      <c r="I72" s="37" t="s">
        <v>72</v>
      </c>
      <c r="J72" s="37" t="s">
        <v>0</v>
      </c>
      <c r="K72" s="37" t="s">
        <v>73</v>
      </c>
      <c r="L72" s="37" t="s">
        <v>505</v>
      </c>
      <c r="M72" s="39">
        <v>502000</v>
      </c>
      <c r="N72" s="39">
        <v>10</v>
      </c>
      <c r="O72" s="47">
        <v>44166</v>
      </c>
      <c r="P72" s="40" t="s">
        <v>440</v>
      </c>
      <c r="Q72" s="41" t="s">
        <v>506</v>
      </c>
      <c r="R72" s="42"/>
    </row>
    <row r="73" spans="2:18" ht="33.950000000000003" customHeight="1" x14ac:dyDescent="0.25">
      <c r="B73" s="35">
        <v>67</v>
      </c>
      <c r="C73" s="47">
        <v>40554</v>
      </c>
      <c r="D73" s="36">
        <v>99527</v>
      </c>
      <c r="E73" s="37" t="s">
        <v>507</v>
      </c>
      <c r="F73" s="38" t="s">
        <v>203</v>
      </c>
      <c r="G73" s="38" t="s">
        <v>71</v>
      </c>
      <c r="H73" s="37" t="s">
        <v>40</v>
      </c>
      <c r="I73" s="37" t="s">
        <v>72</v>
      </c>
      <c r="J73" s="37" t="s">
        <v>0</v>
      </c>
      <c r="K73" s="37" t="s">
        <v>73</v>
      </c>
      <c r="L73" s="37" t="s">
        <v>508</v>
      </c>
      <c r="M73" s="39">
        <v>1350000</v>
      </c>
      <c r="N73" s="39">
        <v>20</v>
      </c>
      <c r="O73" s="47">
        <v>44166</v>
      </c>
      <c r="P73" s="40" t="s">
        <v>181</v>
      </c>
      <c r="Q73" s="41" t="s">
        <v>509</v>
      </c>
      <c r="R73" s="42"/>
    </row>
    <row r="74" spans="2:18" ht="45" x14ac:dyDescent="0.25">
      <c r="B74" s="35">
        <v>68</v>
      </c>
      <c r="C74" s="47">
        <v>40555</v>
      </c>
      <c r="D74" s="36">
        <v>99541</v>
      </c>
      <c r="E74" s="37" t="s">
        <v>510</v>
      </c>
      <c r="F74" s="38" t="s">
        <v>79</v>
      </c>
      <c r="G74" s="38" t="s">
        <v>71</v>
      </c>
      <c r="H74" s="37" t="s">
        <v>40</v>
      </c>
      <c r="I74" s="37" t="s">
        <v>72</v>
      </c>
      <c r="J74" s="37" t="s">
        <v>0</v>
      </c>
      <c r="K74" s="37" t="s">
        <v>73</v>
      </c>
      <c r="L74" s="37" t="s">
        <v>511</v>
      </c>
      <c r="M74" s="39">
        <v>748000</v>
      </c>
      <c r="N74" s="39">
        <v>13</v>
      </c>
      <c r="O74" s="47">
        <v>44166</v>
      </c>
      <c r="P74" s="40" t="s">
        <v>512</v>
      </c>
      <c r="Q74" s="41" t="s">
        <v>513</v>
      </c>
      <c r="R74" s="42"/>
    </row>
    <row r="75" spans="2:18" ht="33.950000000000003" customHeight="1" x14ac:dyDescent="0.25">
      <c r="B75" s="35">
        <v>69</v>
      </c>
      <c r="C75" s="47">
        <v>40562</v>
      </c>
      <c r="D75" s="36">
        <v>99644</v>
      </c>
      <c r="E75" s="37" t="s">
        <v>514</v>
      </c>
      <c r="F75" s="38" t="s">
        <v>62</v>
      </c>
      <c r="G75" s="38" t="s">
        <v>71</v>
      </c>
      <c r="H75" s="37" t="s">
        <v>40</v>
      </c>
      <c r="I75" s="37" t="s">
        <v>72</v>
      </c>
      <c r="J75" s="37" t="s">
        <v>0</v>
      </c>
      <c r="K75" s="37" t="s">
        <v>73</v>
      </c>
      <c r="L75" s="37" t="s">
        <v>515</v>
      </c>
      <c r="M75" s="39">
        <v>4500000</v>
      </c>
      <c r="N75" s="39">
        <v>39</v>
      </c>
      <c r="O75" s="47">
        <v>44166</v>
      </c>
      <c r="P75" s="40" t="s">
        <v>516</v>
      </c>
      <c r="Q75" s="41" t="s">
        <v>517</v>
      </c>
      <c r="R75" s="42"/>
    </row>
    <row r="76" spans="2:18" ht="45" x14ac:dyDescent="0.25">
      <c r="B76" s="35">
        <v>70</v>
      </c>
      <c r="C76" s="47">
        <v>40562</v>
      </c>
      <c r="D76" s="36">
        <v>99651</v>
      </c>
      <c r="E76" s="37" t="s">
        <v>518</v>
      </c>
      <c r="F76" s="38" t="s">
        <v>60</v>
      </c>
      <c r="G76" s="38" t="s">
        <v>71</v>
      </c>
      <c r="H76" s="37" t="s">
        <v>40</v>
      </c>
      <c r="I76" s="37" t="s">
        <v>76</v>
      </c>
      <c r="J76" s="37" t="s">
        <v>0</v>
      </c>
      <c r="K76" s="37" t="s">
        <v>81</v>
      </c>
      <c r="L76" s="37" t="s">
        <v>519</v>
      </c>
      <c r="M76" s="39">
        <v>2360000</v>
      </c>
      <c r="N76" s="39">
        <v>16</v>
      </c>
      <c r="O76" s="47">
        <v>44166</v>
      </c>
      <c r="P76" s="40" t="s">
        <v>165</v>
      </c>
      <c r="Q76" s="41" t="s">
        <v>520</v>
      </c>
      <c r="R76" s="42"/>
    </row>
    <row r="77" spans="2:18" ht="45" x14ac:dyDescent="0.25">
      <c r="B77" s="35">
        <v>71</v>
      </c>
      <c r="C77" s="47">
        <v>40563</v>
      </c>
      <c r="D77" s="36">
        <v>99655</v>
      </c>
      <c r="E77" s="37" t="s">
        <v>521</v>
      </c>
      <c r="F77" s="38" t="s">
        <v>192</v>
      </c>
      <c r="G77" s="38" t="s">
        <v>71</v>
      </c>
      <c r="H77" s="37" t="s">
        <v>127</v>
      </c>
      <c r="I77" s="37" t="s">
        <v>72</v>
      </c>
      <c r="J77" s="37" t="s">
        <v>0</v>
      </c>
      <c r="K77" s="37" t="s">
        <v>81</v>
      </c>
      <c r="L77" s="37" t="s">
        <v>522</v>
      </c>
      <c r="M77" s="39">
        <v>8673000</v>
      </c>
      <c r="N77" s="39">
        <v>25</v>
      </c>
      <c r="O77" s="47">
        <v>44166</v>
      </c>
      <c r="P77" s="40" t="s">
        <v>523</v>
      </c>
      <c r="Q77" s="41" t="s">
        <v>524</v>
      </c>
      <c r="R77" s="42"/>
    </row>
    <row r="78" spans="2:18" ht="33.950000000000003" customHeight="1" x14ac:dyDescent="0.25">
      <c r="B78" s="35">
        <v>72</v>
      </c>
      <c r="C78" s="47">
        <v>40564</v>
      </c>
      <c r="D78" s="36">
        <v>99667</v>
      </c>
      <c r="E78" s="37" t="s">
        <v>525</v>
      </c>
      <c r="F78" s="38" t="s">
        <v>86</v>
      </c>
      <c r="G78" s="38" t="s">
        <v>71</v>
      </c>
      <c r="H78" s="37" t="s">
        <v>423</v>
      </c>
      <c r="I78" s="37" t="s">
        <v>77</v>
      </c>
      <c r="J78" s="37" t="s">
        <v>0</v>
      </c>
      <c r="K78" s="37" t="s">
        <v>73</v>
      </c>
      <c r="L78" s="37" t="s">
        <v>526</v>
      </c>
      <c r="M78" s="39">
        <v>558154</v>
      </c>
      <c r="N78" s="39">
        <v>5</v>
      </c>
      <c r="O78" s="47">
        <v>44166</v>
      </c>
      <c r="P78" s="40" t="s">
        <v>185</v>
      </c>
      <c r="Q78" s="41" t="s">
        <v>527</v>
      </c>
      <c r="R78" s="42"/>
    </row>
    <row r="79" spans="2:18" ht="33.950000000000003" customHeight="1" x14ac:dyDescent="0.25">
      <c r="B79" s="35">
        <v>73</v>
      </c>
      <c r="C79" s="47">
        <v>40564</v>
      </c>
      <c r="D79" s="36">
        <v>99677</v>
      </c>
      <c r="E79" s="37" t="s">
        <v>525</v>
      </c>
      <c r="F79" s="38" t="s">
        <v>105</v>
      </c>
      <c r="G79" s="38" t="s">
        <v>71</v>
      </c>
      <c r="H79" s="37" t="s">
        <v>423</v>
      </c>
      <c r="I79" s="37" t="s">
        <v>72</v>
      </c>
      <c r="J79" s="37" t="s">
        <v>0</v>
      </c>
      <c r="K79" s="37" t="s">
        <v>73</v>
      </c>
      <c r="L79" s="37" t="s">
        <v>528</v>
      </c>
      <c r="M79" s="39">
        <v>1554800</v>
      </c>
      <c r="N79" s="39">
        <v>11</v>
      </c>
      <c r="O79" s="47">
        <v>44166</v>
      </c>
      <c r="P79" s="40" t="s">
        <v>185</v>
      </c>
      <c r="Q79" s="41" t="s">
        <v>527</v>
      </c>
      <c r="R79" s="42"/>
    </row>
    <row r="80" spans="2:18" ht="33.950000000000003" customHeight="1" x14ac:dyDescent="0.25">
      <c r="B80" s="35">
        <v>74</v>
      </c>
      <c r="C80" s="47">
        <v>40564</v>
      </c>
      <c r="D80" s="36">
        <v>99678</v>
      </c>
      <c r="E80" s="37" t="s">
        <v>529</v>
      </c>
      <c r="F80" s="38" t="s">
        <v>43</v>
      </c>
      <c r="G80" s="38" t="s">
        <v>71</v>
      </c>
      <c r="H80" s="37" t="s">
        <v>127</v>
      </c>
      <c r="I80" s="37" t="s">
        <v>72</v>
      </c>
      <c r="J80" s="37" t="s">
        <v>0</v>
      </c>
      <c r="K80" s="37" t="s">
        <v>81</v>
      </c>
      <c r="L80" s="37" t="s">
        <v>530</v>
      </c>
      <c r="M80" s="39">
        <v>10287097</v>
      </c>
      <c r="N80" s="39">
        <v>31</v>
      </c>
      <c r="O80" s="47">
        <v>44166</v>
      </c>
      <c r="P80" s="40" t="s">
        <v>136</v>
      </c>
      <c r="Q80" s="41" t="s">
        <v>531</v>
      </c>
      <c r="R80" s="42"/>
    </row>
    <row r="81" spans="2:18" ht="45" x14ac:dyDescent="0.25">
      <c r="B81" s="35">
        <v>75</v>
      </c>
      <c r="C81" s="47">
        <v>40564</v>
      </c>
      <c r="D81" s="36">
        <v>99679</v>
      </c>
      <c r="E81" s="37" t="s">
        <v>532</v>
      </c>
      <c r="F81" s="38" t="s">
        <v>48</v>
      </c>
      <c r="G81" s="38" t="s">
        <v>71</v>
      </c>
      <c r="H81" s="37" t="s">
        <v>40</v>
      </c>
      <c r="I81" s="37" t="s">
        <v>177</v>
      </c>
      <c r="J81" s="37" t="s">
        <v>1</v>
      </c>
      <c r="K81" s="37" t="s">
        <v>533</v>
      </c>
      <c r="L81" s="37" t="s">
        <v>534</v>
      </c>
      <c r="M81" s="39">
        <v>3100000</v>
      </c>
      <c r="N81" s="39">
        <v>20</v>
      </c>
      <c r="O81" s="47">
        <v>44166</v>
      </c>
      <c r="P81" s="40" t="s">
        <v>134</v>
      </c>
      <c r="Q81" s="41" t="s">
        <v>535</v>
      </c>
      <c r="R81" s="42"/>
    </row>
    <row r="82" spans="2:18" ht="33.950000000000003" customHeight="1" x14ac:dyDescent="0.25">
      <c r="B82" s="35">
        <v>76</v>
      </c>
      <c r="C82" s="47">
        <v>40567</v>
      </c>
      <c r="D82" s="36">
        <v>99704</v>
      </c>
      <c r="E82" s="37" t="s">
        <v>536</v>
      </c>
      <c r="F82" s="38" t="s">
        <v>41</v>
      </c>
      <c r="G82" s="38" t="s">
        <v>71</v>
      </c>
      <c r="H82" s="37" t="s">
        <v>218</v>
      </c>
      <c r="I82" s="37" t="s">
        <v>76</v>
      </c>
      <c r="J82" s="37" t="s">
        <v>0</v>
      </c>
      <c r="K82" s="37" t="s">
        <v>75</v>
      </c>
      <c r="L82" s="37" t="s">
        <v>537</v>
      </c>
      <c r="M82" s="39">
        <v>1377000</v>
      </c>
      <c r="N82" s="39">
        <v>10</v>
      </c>
      <c r="O82" s="47">
        <v>44166</v>
      </c>
      <c r="P82" s="40" t="s">
        <v>83</v>
      </c>
      <c r="Q82" s="41" t="s">
        <v>538</v>
      </c>
      <c r="R82" s="42"/>
    </row>
    <row r="83" spans="2:18" ht="75" x14ac:dyDescent="0.25">
      <c r="B83" s="35">
        <v>77</v>
      </c>
      <c r="C83" s="47">
        <v>40567</v>
      </c>
      <c r="D83" s="36">
        <v>99707</v>
      </c>
      <c r="E83" s="37" t="s">
        <v>539</v>
      </c>
      <c r="F83" s="38" t="s">
        <v>102</v>
      </c>
      <c r="G83" s="38" t="s">
        <v>71</v>
      </c>
      <c r="H83" s="37" t="s">
        <v>40</v>
      </c>
      <c r="I83" s="37" t="s">
        <v>72</v>
      </c>
      <c r="J83" s="37" t="s">
        <v>0</v>
      </c>
      <c r="K83" s="37" t="s">
        <v>73</v>
      </c>
      <c r="L83" s="37" t="s">
        <v>540</v>
      </c>
      <c r="M83" s="39">
        <v>1200000</v>
      </c>
      <c r="N83" s="39">
        <v>45</v>
      </c>
      <c r="O83" s="47">
        <v>44166</v>
      </c>
      <c r="P83" s="40" t="s">
        <v>541</v>
      </c>
      <c r="Q83" s="41" t="s">
        <v>542</v>
      </c>
      <c r="R83" s="42"/>
    </row>
    <row r="84" spans="2:18" ht="45" x14ac:dyDescent="0.25">
      <c r="B84" s="35">
        <v>78</v>
      </c>
      <c r="C84" s="47">
        <v>40570</v>
      </c>
      <c r="D84" s="36">
        <v>99772</v>
      </c>
      <c r="E84" s="37" t="s">
        <v>543</v>
      </c>
      <c r="F84" s="38" t="s">
        <v>190</v>
      </c>
      <c r="G84" s="38" t="s">
        <v>71</v>
      </c>
      <c r="H84" s="37" t="s">
        <v>131</v>
      </c>
      <c r="I84" s="37" t="s">
        <v>72</v>
      </c>
      <c r="J84" s="37" t="s">
        <v>1</v>
      </c>
      <c r="K84" s="37" t="s">
        <v>544</v>
      </c>
      <c r="L84" s="37" t="s">
        <v>545</v>
      </c>
      <c r="M84" s="39">
        <v>1910000</v>
      </c>
      <c r="N84" s="39">
        <v>15</v>
      </c>
      <c r="O84" s="47">
        <v>44166</v>
      </c>
      <c r="P84" s="40" t="s">
        <v>183</v>
      </c>
      <c r="Q84" s="41" t="s">
        <v>546</v>
      </c>
      <c r="R84" s="42"/>
    </row>
    <row r="85" spans="2:18" ht="45" x14ac:dyDescent="0.25">
      <c r="B85" s="35">
        <v>79</v>
      </c>
      <c r="C85" s="47">
        <v>40576</v>
      </c>
      <c r="D85" s="36">
        <v>99830</v>
      </c>
      <c r="E85" s="37" t="s">
        <v>547</v>
      </c>
      <c r="F85" s="38" t="s">
        <v>126</v>
      </c>
      <c r="G85" s="38" t="s">
        <v>71</v>
      </c>
      <c r="H85" s="37" t="s">
        <v>38</v>
      </c>
      <c r="I85" s="37" t="s">
        <v>72</v>
      </c>
      <c r="J85" s="37" t="s">
        <v>1</v>
      </c>
      <c r="K85" s="37" t="s">
        <v>548</v>
      </c>
      <c r="L85" s="37" t="s">
        <v>549</v>
      </c>
      <c r="M85" s="39">
        <v>17718040</v>
      </c>
      <c r="N85" s="39">
        <v>40</v>
      </c>
      <c r="O85" s="47">
        <v>44172</v>
      </c>
      <c r="P85" s="40" t="s">
        <v>550</v>
      </c>
      <c r="Q85" s="41" t="s">
        <v>551</v>
      </c>
      <c r="R85" s="42"/>
    </row>
    <row r="86" spans="2:18" ht="33.950000000000003" customHeight="1" x14ac:dyDescent="0.25">
      <c r="B86" s="35">
        <v>80</v>
      </c>
      <c r="C86" s="47">
        <v>40577</v>
      </c>
      <c r="D86" s="36">
        <v>99871</v>
      </c>
      <c r="E86" s="37" t="s">
        <v>552</v>
      </c>
      <c r="F86" s="38" t="s">
        <v>207</v>
      </c>
      <c r="G86" s="38" t="s">
        <v>71</v>
      </c>
      <c r="H86" s="37" t="s">
        <v>38</v>
      </c>
      <c r="I86" s="37" t="s">
        <v>77</v>
      </c>
      <c r="J86" s="37" t="s">
        <v>1</v>
      </c>
      <c r="K86" s="37" t="s">
        <v>553</v>
      </c>
      <c r="L86" s="37" t="s">
        <v>554</v>
      </c>
      <c r="M86" s="39">
        <v>6920185</v>
      </c>
      <c r="N86" s="39">
        <v>0</v>
      </c>
      <c r="O86" s="47">
        <v>44172</v>
      </c>
      <c r="P86" s="40" t="s">
        <v>555</v>
      </c>
      <c r="Q86" s="41" t="s">
        <v>556</v>
      </c>
      <c r="R86" s="42"/>
    </row>
    <row r="87" spans="2:18" ht="60" x14ac:dyDescent="0.25">
      <c r="B87" s="35">
        <v>81</v>
      </c>
      <c r="C87" s="47">
        <v>40581</v>
      </c>
      <c r="D87" s="36">
        <v>99889</v>
      </c>
      <c r="E87" s="37" t="s">
        <v>557</v>
      </c>
      <c r="F87" s="38" t="s">
        <v>44</v>
      </c>
      <c r="G87" s="38" t="s">
        <v>71</v>
      </c>
      <c r="H87" s="37" t="s">
        <v>218</v>
      </c>
      <c r="I87" s="37" t="s">
        <v>72</v>
      </c>
      <c r="J87" s="37" t="s">
        <v>0</v>
      </c>
      <c r="K87" s="37" t="s">
        <v>75</v>
      </c>
      <c r="L87" s="37" t="s">
        <v>558</v>
      </c>
      <c r="M87" s="39">
        <v>4537837</v>
      </c>
      <c r="N87" s="39">
        <v>10</v>
      </c>
      <c r="O87" s="47">
        <v>44166</v>
      </c>
      <c r="P87" s="40" t="s">
        <v>559</v>
      </c>
      <c r="Q87" s="41" t="s">
        <v>560</v>
      </c>
      <c r="R87" s="42"/>
    </row>
    <row r="88" spans="2:18" ht="45" x14ac:dyDescent="0.25">
      <c r="B88" s="35">
        <v>82</v>
      </c>
      <c r="C88" s="47">
        <v>40581</v>
      </c>
      <c r="D88" s="36">
        <v>99893</v>
      </c>
      <c r="E88" s="37" t="s">
        <v>543</v>
      </c>
      <c r="F88" s="38" t="s">
        <v>190</v>
      </c>
      <c r="G88" s="38" t="s">
        <v>71</v>
      </c>
      <c r="H88" s="37" t="s">
        <v>40</v>
      </c>
      <c r="I88" s="37" t="s">
        <v>72</v>
      </c>
      <c r="J88" s="37" t="s">
        <v>1</v>
      </c>
      <c r="K88" s="37" t="s">
        <v>561</v>
      </c>
      <c r="L88" s="37" t="s">
        <v>562</v>
      </c>
      <c r="M88" s="39">
        <v>3400000</v>
      </c>
      <c r="N88" s="39">
        <v>30</v>
      </c>
      <c r="O88" s="47">
        <v>44166</v>
      </c>
      <c r="P88" s="40" t="s">
        <v>183</v>
      </c>
      <c r="Q88" s="41" t="s">
        <v>546</v>
      </c>
      <c r="R88" s="42"/>
    </row>
    <row r="89" spans="2:18" ht="45" x14ac:dyDescent="0.25">
      <c r="B89" s="35">
        <v>83</v>
      </c>
      <c r="C89" s="47">
        <v>40585</v>
      </c>
      <c r="D89" s="36">
        <v>99953</v>
      </c>
      <c r="E89" s="37" t="s">
        <v>563</v>
      </c>
      <c r="F89" s="38" t="s">
        <v>104</v>
      </c>
      <c r="G89" s="38" t="s">
        <v>71</v>
      </c>
      <c r="H89" s="37" t="s">
        <v>38</v>
      </c>
      <c r="I89" s="37" t="s">
        <v>72</v>
      </c>
      <c r="J89" s="37" t="s">
        <v>1</v>
      </c>
      <c r="K89" s="37" t="s">
        <v>564</v>
      </c>
      <c r="L89" s="37" t="s">
        <v>565</v>
      </c>
      <c r="M89" s="39">
        <v>3442900</v>
      </c>
      <c r="N89" s="39">
        <v>22</v>
      </c>
      <c r="O89" s="47">
        <v>44172</v>
      </c>
      <c r="P89" s="40" t="s">
        <v>147</v>
      </c>
      <c r="Q89" s="41" t="s">
        <v>566</v>
      </c>
      <c r="R89" s="42"/>
    </row>
    <row r="90" spans="2:18" ht="33.950000000000003" customHeight="1" x14ac:dyDescent="0.25">
      <c r="B90" s="35">
        <v>84</v>
      </c>
      <c r="C90" s="47">
        <v>40590</v>
      </c>
      <c r="D90" s="36">
        <v>99991</v>
      </c>
      <c r="E90" s="37" t="s">
        <v>567</v>
      </c>
      <c r="F90" s="38" t="s">
        <v>42</v>
      </c>
      <c r="G90" s="38" t="s">
        <v>71</v>
      </c>
      <c r="H90" s="37" t="s">
        <v>40</v>
      </c>
      <c r="I90" s="37" t="s">
        <v>72</v>
      </c>
      <c r="J90" s="37" t="s">
        <v>0</v>
      </c>
      <c r="K90" s="37" t="s">
        <v>73</v>
      </c>
      <c r="L90" s="37" t="s">
        <v>568</v>
      </c>
      <c r="M90" s="39">
        <v>1220000</v>
      </c>
      <c r="N90" s="39">
        <v>25</v>
      </c>
      <c r="O90" s="47">
        <v>44166</v>
      </c>
      <c r="P90" s="40" t="s">
        <v>135</v>
      </c>
      <c r="Q90" s="41" t="s">
        <v>569</v>
      </c>
      <c r="R90" s="42"/>
    </row>
    <row r="91" spans="2:18" ht="33.950000000000003" customHeight="1" x14ac:dyDescent="0.25">
      <c r="B91" s="35">
        <v>85</v>
      </c>
      <c r="C91" s="47">
        <v>40591</v>
      </c>
      <c r="D91" s="36">
        <v>100010</v>
      </c>
      <c r="E91" s="37" t="s">
        <v>570</v>
      </c>
      <c r="F91" s="38" t="s">
        <v>91</v>
      </c>
      <c r="G91" s="38" t="s">
        <v>71</v>
      </c>
      <c r="H91" s="37" t="s">
        <v>571</v>
      </c>
      <c r="I91" s="37" t="s">
        <v>72</v>
      </c>
      <c r="J91" s="37" t="s">
        <v>0</v>
      </c>
      <c r="K91" s="37" t="s">
        <v>81</v>
      </c>
      <c r="L91" s="37" t="s">
        <v>572</v>
      </c>
      <c r="M91" s="39">
        <v>592062</v>
      </c>
      <c r="N91" s="39">
        <v>10</v>
      </c>
      <c r="O91" s="47">
        <v>44166</v>
      </c>
      <c r="P91" s="40" t="s">
        <v>138</v>
      </c>
      <c r="Q91" s="41" t="s">
        <v>573</v>
      </c>
      <c r="R91" s="42"/>
    </row>
    <row r="92" spans="2:18" ht="45" x14ac:dyDescent="0.25">
      <c r="B92" s="35">
        <v>86</v>
      </c>
      <c r="C92" s="47">
        <v>40605</v>
      </c>
      <c r="D92" s="36">
        <v>100189</v>
      </c>
      <c r="E92" s="37" t="s">
        <v>574</v>
      </c>
      <c r="F92" s="38" t="s">
        <v>194</v>
      </c>
      <c r="G92" s="38" t="s">
        <v>71</v>
      </c>
      <c r="H92" s="37" t="s">
        <v>127</v>
      </c>
      <c r="I92" s="37" t="s">
        <v>72</v>
      </c>
      <c r="J92" s="37" t="s">
        <v>1</v>
      </c>
      <c r="K92" s="37" t="s">
        <v>575</v>
      </c>
      <c r="L92" s="37" t="s">
        <v>576</v>
      </c>
      <c r="M92" s="39">
        <v>2630000</v>
      </c>
      <c r="N92" s="39">
        <v>25</v>
      </c>
      <c r="O92" s="47">
        <v>44166</v>
      </c>
      <c r="P92" s="40" t="s">
        <v>168</v>
      </c>
      <c r="Q92" s="41" t="s">
        <v>577</v>
      </c>
      <c r="R92" s="42"/>
    </row>
    <row r="93" spans="2:18" ht="33.950000000000003" customHeight="1" x14ac:dyDescent="0.25">
      <c r="B93" s="35">
        <v>87</v>
      </c>
      <c r="C93" s="47">
        <v>40606</v>
      </c>
      <c r="D93" s="36">
        <v>100208</v>
      </c>
      <c r="E93" s="37" t="s">
        <v>578</v>
      </c>
      <c r="F93" s="38" t="s">
        <v>79</v>
      </c>
      <c r="G93" s="38" t="s">
        <v>71</v>
      </c>
      <c r="H93" s="37" t="s">
        <v>131</v>
      </c>
      <c r="I93" s="37" t="s">
        <v>72</v>
      </c>
      <c r="J93" s="37" t="s">
        <v>0</v>
      </c>
      <c r="K93" s="37" t="s">
        <v>73</v>
      </c>
      <c r="L93" s="37" t="s">
        <v>579</v>
      </c>
      <c r="M93" s="39">
        <v>1300000</v>
      </c>
      <c r="N93" s="39">
        <v>16</v>
      </c>
      <c r="O93" s="47">
        <v>44166</v>
      </c>
      <c r="P93" s="40" t="s">
        <v>440</v>
      </c>
      <c r="Q93" s="41" t="s">
        <v>580</v>
      </c>
      <c r="R93" s="42"/>
    </row>
    <row r="94" spans="2:18" ht="33.950000000000003" customHeight="1" x14ac:dyDescent="0.25">
      <c r="B94" s="35">
        <v>88</v>
      </c>
      <c r="C94" s="47">
        <v>40606</v>
      </c>
      <c r="D94" s="36">
        <v>100212</v>
      </c>
      <c r="E94" s="37" t="s">
        <v>581</v>
      </c>
      <c r="F94" s="38" t="s">
        <v>32</v>
      </c>
      <c r="G94" s="38" t="s">
        <v>71</v>
      </c>
      <c r="H94" s="37" t="s">
        <v>38</v>
      </c>
      <c r="I94" s="37" t="s">
        <v>77</v>
      </c>
      <c r="J94" s="37" t="s">
        <v>1</v>
      </c>
      <c r="K94" s="37" t="s">
        <v>582</v>
      </c>
      <c r="L94" s="37" t="s">
        <v>583</v>
      </c>
      <c r="M94" s="39">
        <v>2326370</v>
      </c>
      <c r="N94" s="39">
        <v>0</v>
      </c>
      <c r="O94" s="47">
        <v>44172</v>
      </c>
      <c r="P94" s="40" t="s">
        <v>84</v>
      </c>
      <c r="Q94" s="41" t="s">
        <v>584</v>
      </c>
      <c r="R94" s="42"/>
    </row>
    <row r="95" spans="2:18" ht="60" x14ac:dyDescent="0.25">
      <c r="B95" s="35">
        <v>89</v>
      </c>
      <c r="C95" s="47">
        <v>40611</v>
      </c>
      <c r="D95" s="36">
        <v>100254</v>
      </c>
      <c r="E95" s="37" t="s">
        <v>585</v>
      </c>
      <c r="F95" s="38" t="s">
        <v>198</v>
      </c>
      <c r="G95" s="38" t="s">
        <v>71</v>
      </c>
      <c r="H95" s="37" t="s">
        <v>40</v>
      </c>
      <c r="I95" s="37" t="s">
        <v>72</v>
      </c>
      <c r="J95" s="37" t="s">
        <v>0</v>
      </c>
      <c r="K95" s="37" t="s">
        <v>73</v>
      </c>
      <c r="L95" s="37" t="s">
        <v>586</v>
      </c>
      <c r="M95" s="39">
        <v>1620000</v>
      </c>
      <c r="N95" s="39">
        <v>10</v>
      </c>
      <c r="O95" s="47">
        <v>44166</v>
      </c>
      <c r="P95" s="40" t="s">
        <v>587</v>
      </c>
      <c r="Q95" s="41" t="s">
        <v>588</v>
      </c>
      <c r="R95" s="42"/>
    </row>
    <row r="96" spans="2:18" ht="45" x14ac:dyDescent="0.25">
      <c r="B96" s="35">
        <v>90</v>
      </c>
      <c r="C96" s="47">
        <v>40611</v>
      </c>
      <c r="D96" s="36">
        <v>100263</v>
      </c>
      <c r="E96" s="37" t="s">
        <v>589</v>
      </c>
      <c r="F96" s="38" t="s">
        <v>214</v>
      </c>
      <c r="G96" s="38" t="s">
        <v>71</v>
      </c>
      <c r="H96" s="37" t="s">
        <v>38</v>
      </c>
      <c r="I96" s="37" t="s">
        <v>72</v>
      </c>
      <c r="J96" s="37" t="s">
        <v>1</v>
      </c>
      <c r="K96" s="37" t="s">
        <v>590</v>
      </c>
      <c r="L96" s="37" t="s">
        <v>591</v>
      </c>
      <c r="M96" s="39">
        <v>5280000</v>
      </c>
      <c r="N96" s="39">
        <v>24</v>
      </c>
      <c r="O96" s="47">
        <v>44172</v>
      </c>
      <c r="P96" s="40" t="s">
        <v>592</v>
      </c>
      <c r="Q96" s="41" t="s">
        <v>593</v>
      </c>
      <c r="R96" s="42"/>
    </row>
    <row r="97" spans="2:18" ht="45" x14ac:dyDescent="0.25">
      <c r="B97" s="35">
        <v>91</v>
      </c>
      <c r="C97" s="47">
        <v>40612</v>
      </c>
      <c r="D97" s="36">
        <v>100270</v>
      </c>
      <c r="E97" s="37" t="s">
        <v>594</v>
      </c>
      <c r="F97" s="38" t="s">
        <v>51</v>
      </c>
      <c r="G97" s="38" t="s">
        <v>71</v>
      </c>
      <c r="H97" s="37" t="s">
        <v>40</v>
      </c>
      <c r="I97" s="37" t="s">
        <v>72</v>
      </c>
      <c r="J97" s="37" t="s">
        <v>1</v>
      </c>
      <c r="K97" s="37" t="s">
        <v>595</v>
      </c>
      <c r="L97" s="37" t="s">
        <v>596</v>
      </c>
      <c r="M97" s="39">
        <v>4100000</v>
      </c>
      <c r="N97" s="39">
        <v>76</v>
      </c>
      <c r="O97" s="47">
        <v>44166</v>
      </c>
      <c r="P97" s="40" t="s">
        <v>597</v>
      </c>
      <c r="Q97" s="41" t="s">
        <v>598</v>
      </c>
      <c r="R97" s="42"/>
    </row>
    <row r="98" spans="2:18" ht="33.950000000000003" customHeight="1" x14ac:dyDescent="0.25">
      <c r="B98" s="35">
        <v>92</v>
      </c>
      <c r="C98" s="47">
        <v>40613</v>
      </c>
      <c r="D98" s="36">
        <v>100307</v>
      </c>
      <c r="E98" s="37" t="s">
        <v>599</v>
      </c>
      <c r="F98" s="38" t="s">
        <v>190</v>
      </c>
      <c r="G98" s="38" t="s">
        <v>71</v>
      </c>
      <c r="H98" s="37" t="s">
        <v>38</v>
      </c>
      <c r="I98" s="37" t="s">
        <v>77</v>
      </c>
      <c r="J98" s="37" t="s">
        <v>1</v>
      </c>
      <c r="K98" s="37" t="s">
        <v>600</v>
      </c>
      <c r="L98" s="37" t="s">
        <v>601</v>
      </c>
      <c r="M98" s="39">
        <v>3424410</v>
      </c>
      <c r="N98" s="39">
        <v>0</v>
      </c>
      <c r="O98" s="47">
        <v>44172</v>
      </c>
      <c r="P98" s="40" t="s">
        <v>602</v>
      </c>
      <c r="Q98" s="41" t="s">
        <v>603</v>
      </c>
      <c r="R98" s="42"/>
    </row>
    <row r="99" spans="2:18" ht="45" x14ac:dyDescent="0.25">
      <c r="B99" s="35">
        <v>93</v>
      </c>
      <c r="C99" s="47">
        <v>40620</v>
      </c>
      <c r="D99" s="36">
        <v>100393</v>
      </c>
      <c r="E99" s="37" t="s">
        <v>604</v>
      </c>
      <c r="F99" s="38" t="s">
        <v>43</v>
      </c>
      <c r="G99" s="38" t="s">
        <v>71</v>
      </c>
      <c r="H99" s="37" t="s">
        <v>127</v>
      </c>
      <c r="I99" s="37" t="s">
        <v>72</v>
      </c>
      <c r="J99" s="37" t="s">
        <v>0</v>
      </c>
      <c r="K99" s="37" t="s">
        <v>73</v>
      </c>
      <c r="L99" s="37" t="s">
        <v>522</v>
      </c>
      <c r="M99" s="39">
        <v>4756000</v>
      </c>
      <c r="N99" s="39">
        <v>18</v>
      </c>
      <c r="O99" s="47">
        <v>44166</v>
      </c>
      <c r="P99" s="40" t="s">
        <v>95</v>
      </c>
      <c r="Q99" s="41" t="s">
        <v>605</v>
      </c>
      <c r="R99" s="42"/>
    </row>
    <row r="100" spans="2:18" ht="33.950000000000003" customHeight="1" x14ac:dyDescent="0.25">
      <c r="B100" s="35">
        <v>94</v>
      </c>
      <c r="C100" s="47">
        <v>40624</v>
      </c>
      <c r="D100" s="36">
        <v>100424</v>
      </c>
      <c r="E100" s="37" t="s">
        <v>606</v>
      </c>
      <c r="F100" s="38" t="s">
        <v>35</v>
      </c>
      <c r="G100" s="38" t="s">
        <v>71</v>
      </c>
      <c r="H100" s="37" t="s">
        <v>40</v>
      </c>
      <c r="I100" s="37" t="s">
        <v>72</v>
      </c>
      <c r="J100" s="37" t="s">
        <v>0</v>
      </c>
      <c r="K100" s="37" t="s">
        <v>75</v>
      </c>
      <c r="L100" s="37" t="s">
        <v>607</v>
      </c>
      <c r="M100" s="39">
        <v>1200000</v>
      </c>
      <c r="N100" s="39">
        <v>9</v>
      </c>
      <c r="O100" s="47">
        <v>44166</v>
      </c>
      <c r="P100" s="40" t="s">
        <v>608</v>
      </c>
      <c r="Q100" s="41" t="s">
        <v>609</v>
      </c>
      <c r="R100" s="42"/>
    </row>
    <row r="101" spans="2:18" ht="33.950000000000003" customHeight="1" x14ac:dyDescent="0.25">
      <c r="B101" s="35">
        <v>95</v>
      </c>
      <c r="C101" s="47">
        <v>40624</v>
      </c>
      <c r="D101" s="36">
        <v>100430</v>
      </c>
      <c r="E101" s="37" t="s">
        <v>610</v>
      </c>
      <c r="F101" s="38" t="s">
        <v>42</v>
      </c>
      <c r="G101" s="38" t="s">
        <v>71</v>
      </c>
      <c r="H101" s="37" t="s">
        <v>127</v>
      </c>
      <c r="I101" s="37" t="s">
        <v>72</v>
      </c>
      <c r="J101" s="37" t="s">
        <v>0</v>
      </c>
      <c r="K101" s="37" t="s">
        <v>73</v>
      </c>
      <c r="L101" s="37" t="s">
        <v>522</v>
      </c>
      <c r="M101" s="39">
        <v>5832000</v>
      </c>
      <c r="N101" s="39">
        <v>25</v>
      </c>
      <c r="O101" s="47">
        <v>44166</v>
      </c>
      <c r="P101" s="40" t="s">
        <v>115</v>
      </c>
      <c r="Q101" s="41" t="s">
        <v>611</v>
      </c>
      <c r="R101" s="42"/>
    </row>
    <row r="102" spans="2:18" ht="45" x14ac:dyDescent="0.25">
      <c r="B102" s="35">
        <v>96</v>
      </c>
      <c r="C102" s="47">
        <v>40630</v>
      </c>
      <c r="D102" s="36">
        <v>100500</v>
      </c>
      <c r="E102" s="37" t="s">
        <v>612</v>
      </c>
      <c r="F102" s="38" t="s">
        <v>62</v>
      </c>
      <c r="G102" s="38" t="s">
        <v>71</v>
      </c>
      <c r="H102" s="37" t="s">
        <v>40</v>
      </c>
      <c r="I102" s="37" t="s">
        <v>177</v>
      </c>
      <c r="J102" s="37" t="s">
        <v>0</v>
      </c>
      <c r="K102" s="37" t="s">
        <v>81</v>
      </c>
      <c r="L102" s="37" t="s">
        <v>613</v>
      </c>
      <c r="M102" s="39">
        <v>1580000</v>
      </c>
      <c r="N102" s="39">
        <v>15</v>
      </c>
      <c r="O102" s="47">
        <v>44166</v>
      </c>
      <c r="P102" s="40" t="s">
        <v>614</v>
      </c>
      <c r="Q102" s="41" t="s">
        <v>615</v>
      </c>
      <c r="R102" s="42"/>
    </row>
    <row r="103" spans="2:18" ht="33.950000000000003" customHeight="1" x14ac:dyDescent="0.25">
      <c r="B103" s="35">
        <v>97</v>
      </c>
      <c r="C103" s="47">
        <v>40638</v>
      </c>
      <c r="D103" s="36">
        <v>100625</v>
      </c>
      <c r="E103" s="37" t="s">
        <v>616</v>
      </c>
      <c r="F103" s="38" t="s">
        <v>156</v>
      </c>
      <c r="G103" s="38" t="s">
        <v>71</v>
      </c>
      <c r="H103" s="37" t="s">
        <v>38</v>
      </c>
      <c r="I103" s="37" t="s">
        <v>72</v>
      </c>
      <c r="J103" s="37" t="s">
        <v>1</v>
      </c>
      <c r="K103" s="37" t="s">
        <v>617</v>
      </c>
      <c r="L103" s="37" t="s">
        <v>618</v>
      </c>
      <c r="M103" s="39">
        <v>7894410</v>
      </c>
      <c r="N103" s="39">
        <v>26</v>
      </c>
      <c r="O103" s="47">
        <v>44172</v>
      </c>
      <c r="P103" s="40" t="s">
        <v>619</v>
      </c>
      <c r="Q103" s="41" t="s">
        <v>620</v>
      </c>
      <c r="R103" s="42"/>
    </row>
    <row r="104" spans="2:18" ht="33.950000000000003" customHeight="1" x14ac:dyDescent="0.25">
      <c r="B104" s="35">
        <v>98</v>
      </c>
      <c r="C104" s="47">
        <v>40641</v>
      </c>
      <c r="D104" s="36">
        <v>100703</v>
      </c>
      <c r="E104" s="37" t="s">
        <v>621</v>
      </c>
      <c r="F104" s="38" t="s">
        <v>35</v>
      </c>
      <c r="G104" s="38" t="s">
        <v>71</v>
      </c>
      <c r="H104" s="37" t="s">
        <v>216</v>
      </c>
      <c r="I104" s="37" t="s">
        <v>112</v>
      </c>
      <c r="J104" s="37" t="s">
        <v>0</v>
      </c>
      <c r="K104" s="37" t="s">
        <v>75</v>
      </c>
      <c r="L104" s="37" t="s">
        <v>622</v>
      </c>
      <c r="M104" s="39">
        <v>3980000</v>
      </c>
      <c r="N104" s="39">
        <v>20</v>
      </c>
      <c r="O104" s="47">
        <v>44166</v>
      </c>
      <c r="P104" s="40" t="s">
        <v>623</v>
      </c>
      <c r="Q104" s="41" t="s">
        <v>624</v>
      </c>
      <c r="R104" s="42"/>
    </row>
    <row r="105" spans="2:18" ht="33.950000000000003" customHeight="1" x14ac:dyDescent="0.25">
      <c r="B105" s="35">
        <v>99</v>
      </c>
      <c r="C105" s="47">
        <v>40652</v>
      </c>
      <c r="D105" s="36">
        <v>100825</v>
      </c>
      <c r="E105" s="37" t="s">
        <v>625</v>
      </c>
      <c r="F105" s="38" t="s">
        <v>200</v>
      </c>
      <c r="G105" s="38" t="s">
        <v>71</v>
      </c>
      <c r="H105" s="37" t="s">
        <v>216</v>
      </c>
      <c r="I105" s="37" t="s">
        <v>76</v>
      </c>
      <c r="J105" s="37" t="s">
        <v>0</v>
      </c>
      <c r="K105" s="37" t="s">
        <v>75</v>
      </c>
      <c r="L105" s="37" t="s">
        <v>626</v>
      </c>
      <c r="M105" s="39">
        <v>1450000</v>
      </c>
      <c r="N105" s="39">
        <v>10</v>
      </c>
      <c r="O105" s="47">
        <v>44166</v>
      </c>
      <c r="P105" s="40" t="s">
        <v>627</v>
      </c>
      <c r="Q105" s="41" t="s">
        <v>628</v>
      </c>
      <c r="R105" s="42"/>
    </row>
    <row r="106" spans="2:18" ht="33.950000000000003" customHeight="1" x14ac:dyDescent="0.25">
      <c r="B106" s="35">
        <v>100</v>
      </c>
      <c r="C106" s="47">
        <v>40653</v>
      </c>
      <c r="D106" s="36">
        <v>100840</v>
      </c>
      <c r="E106" s="37" t="s">
        <v>629</v>
      </c>
      <c r="F106" s="38" t="s">
        <v>190</v>
      </c>
      <c r="G106" s="38" t="s">
        <v>71</v>
      </c>
      <c r="H106" s="37" t="s">
        <v>40</v>
      </c>
      <c r="I106" s="37" t="s">
        <v>72</v>
      </c>
      <c r="J106" s="37" t="s">
        <v>0</v>
      </c>
      <c r="K106" s="37" t="s">
        <v>73</v>
      </c>
      <c r="L106" s="37" t="s">
        <v>630</v>
      </c>
      <c r="M106" s="39">
        <v>1444650</v>
      </c>
      <c r="N106" s="39">
        <v>15</v>
      </c>
      <c r="O106" s="47">
        <v>44166</v>
      </c>
      <c r="P106" s="40" t="s">
        <v>631</v>
      </c>
      <c r="Q106" s="41" t="s">
        <v>632</v>
      </c>
      <c r="R106" s="42"/>
    </row>
    <row r="107" spans="2:18" ht="33.950000000000003" customHeight="1" x14ac:dyDescent="0.25">
      <c r="B107" s="35">
        <v>101</v>
      </c>
      <c r="C107" s="47">
        <v>40654</v>
      </c>
      <c r="D107" s="36">
        <v>100851</v>
      </c>
      <c r="E107" s="37" t="s">
        <v>633</v>
      </c>
      <c r="F107" s="38" t="s">
        <v>35</v>
      </c>
      <c r="G107" s="38" t="s">
        <v>71</v>
      </c>
      <c r="H107" s="37" t="s">
        <v>222</v>
      </c>
      <c r="I107" s="37" t="s">
        <v>76</v>
      </c>
      <c r="J107" s="37" t="s">
        <v>0</v>
      </c>
      <c r="K107" s="37" t="s">
        <v>75</v>
      </c>
      <c r="L107" s="37" t="s">
        <v>634</v>
      </c>
      <c r="M107" s="39">
        <v>1180000</v>
      </c>
      <c r="N107" s="39">
        <v>20</v>
      </c>
      <c r="O107" s="47">
        <v>44172</v>
      </c>
      <c r="P107" s="40" t="s">
        <v>608</v>
      </c>
      <c r="Q107" s="41" t="s">
        <v>635</v>
      </c>
      <c r="R107" s="42"/>
    </row>
    <row r="108" spans="2:18" ht="33.950000000000003" customHeight="1" x14ac:dyDescent="0.25">
      <c r="B108" s="35">
        <v>102</v>
      </c>
      <c r="C108" s="47">
        <v>40654</v>
      </c>
      <c r="D108" s="36">
        <v>100853</v>
      </c>
      <c r="E108" s="37" t="s">
        <v>636</v>
      </c>
      <c r="F108" s="38" t="s">
        <v>35</v>
      </c>
      <c r="G108" s="38" t="s">
        <v>71</v>
      </c>
      <c r="H108" s="37" t="s">
        <v>222</v>
      </c>
      <c r="I108" s="37" t="s">
        <v>76</v>
      </c>
      <c r="J108" s="37" t="s">
        <v>0</v>
      </c>
      <c r="K108" s="37" t="s">
        <v>75</v>
      </c>
      <c r="L108" s="37" t="s">
        <v>637</v>
      </c>
      <c r="M108" s="39">
        <v>1220000</v>
      </c>
      <c r="N108" s="39">
        <v>5</v>
      </c>
      <c r="O108" s="47">
        <v>44172</v>
      </c>
      <c r="P108" s="40" t="s">
        <v>122</v>
      </c>
      <c r="Q108" s="41" t="s">
        <v>638</v>
      </c>
      <c r="R108" s="42"/>
    </row>
    <row r="109" spans="2:18" ht="33.950000000000003" customHeight="1" x14ac:dyDescent="0.25">
      <c r="B109" s="35">
        <v>103</v>
      </c>
      <c r="C109" s="47">
        <v>40658</v>
      </c>
      <c r="D109" s="36">
        <v>100902</v>
      </c>
      <c r="E109" s="37" t="s">
        <v>639</v>
      </c>
      <c r="F109" s="38" t="s">
        <v>188</v>
      </c>
      <c r="G109" s="38" t="s">
        <v>71</v>
      </c>
      <c r="H109" s="37" t="s">
        <v>218</v>
      </c>
      <c r="I109" s="37" t="s">
        <v>72</v>
      </c>
      <c r="J109" s="37" t="s">
        <v>0</v>
      </c>
      <c r="K109" s="37" t="s">
        <v>75</v>
      </c>
      <c r="L109" s="37" t="s">
        <v>640</v>
      </c>
      <c r="M109" s="39">
        <v>514552</v>
      </c>
      <c r="N109" s="39">
        <v>15</v>
      </c>
      <c r="O109" s="47">
        <v>44166</v>
      </c>
      <c r="P109" s="40" t="s">
        <v>353</v>
      </c>
      <c r="Q109" s="41" t="s">
        <v>641</v>
      </c>
      <c r="R109" s="42"/>
    </row>
    <row r="110" spans="2:18" ht="45" x14ac:dyDescent="0.25">
      <c r="B110" s="35">
        <v>104</v>
      </c>
      <c r="C110" s="47">
        <v>40659</v>
      </c>
      <c r="D110" s="36">
        <v>100929</v>
      </c>
      <c r="E110" s="37" t="s">
        <v>642</v>
      </c>
      <c r="F110" s="38" t="s">
        <v>188</v>
      </c>
      <c r="G110" s="38" t="s">
        <v>71</v>
      </c>
      <c r="H110" s="37" t="s">
        <v>127</v>
      </c>
      <c r="I110" s="37" t="s">
        <v>72</v>
      </c>
      <c r="J110" s="37" t="s">
        <v>0</v>
      </c>
      <c r="K110" s="37" t="s">
        <v>73</v>
      </c>
      <c r="L110" s="37" t="s">
        <v>530</v>
      </c>
      <c r="M110" s="39">
        <v>5415000</v>
      </c>
      <c r="N110" s="39">
        <v>18</v>
      </c>
      <c r="O110" s="47">
        <v>44166</v>
      </c>
      <c r="P110" s="40" t="s">
        <v>643</v>
      </c>
      <c r="Q110" s="41" t="s">
        <v>644</v>
      </c>
      <c r="R110" s="42"/>
    </row>
    <row r="111" spans="2:18" ht="45" x14ac:dyDescent="0.25">
      <c r="B111" s="35">
        <v>105</v>
      </c>
      <c r="C111" s="47">
        <v>40660</v>
      </c>
      <c r="D111" s="36">
        <v>100958</v>
      </c>
      <c r="E111" s="37" t="s">
        <v>645</v>
      </c>
      <c r="F111" s="38" t="s">
        <v>106</v>
      </c>
      <c r="G111" s="38" t="s">
        <v>71</v>
      </c>
      <c r="H111" s="37" t="s">
        <v>646</v>
      </c>
      <c r="I111" s="37" t="s">
        <v>72</v>
      </c>
      <c r="J111" s="37" t="s">
        <v>1</v>
      </c>
      <c r="K111" s="37" t="s">
        <v>647</v>
      </c>
      <c r="L111" s="37" t="s">
        <v>648</v>
      </c>
      <c r="M111" s="39">
        <v>11200000</v>
      </c>
      <c r="N111" s="39">
        <v>30</v>
      </c>
      <c r="O111" s="47">
        <v>44166</v>
      </c>
      <c r="P111" s="40" t="s">
        <v>649</v>
      </c>
      <c r="Q111" s="41" t="s">
        <v>650</v>
      </c>
      <c r="R111" s="42"/>
    </row>
    <row r="112" spans="2:18" ht="45" x14ac:dyDescent="0.25">
      <c r="B112" s="35">
        <v>106</v>
      </c>
      <c r="C112" s="47">
        <v>40661</v>
      </c>
      <c r="D112" s="36">
        <v>100980</v>
      </c>
      <c r="E112" s="37" t="s">
        <v>651</v>
      </c>
      <c r="F112" s="38" t="s">
        <v>116</v>
      </c>
      <c r="G112" s="38" t="s">
        <v>71</v>
      </c>
      <c r="H112" s="37" t="s">
        <v>38</v>
      </c>
      <c r="I112" s="37" t="s">
        <v>72</v>
      </c>
      <c r="J112" s="37" t="s">
        <v>1</v>
      </c>
      <c r="K112" s="37" t="s">
        <v>652</v>
      </c>
      <c r="L112" s="37" t="s">
        <v>653</v>
      </c>
      <c r="M112" s="39">
        <v>30380500</v>
      </c>
      <c r="N112" s="39">
        <v>25</v>
      </c>
      <c r="O112" s="47">
        <v>44172</v>
      </c>
      <c r="P112" s="40" t="s">
        <v>654</v>
      </c>
      <c r="Q112" s="41" t="s">
        <v>655</v>
      </c>
      <c r="R112" s="42"/>
    </row>
    <row r="113" spans="2:18" ht="33.950000000000003" customHeight="1" x14ac:dyDescent="0.25">
      <c r="B113" s="35">
        <v>107</v>
      </c>
      <c r="C113" s="47">
        <v>40661</v>
      </c>
      <c r="D113" s="36">
        <v>100984</v>
      </c>
      <c r="E113" s="37" t="s">
        <v>656</v>
      </c>
      <c r="F113" s="38" t="s">
        <v>200</v>
      </c>
      <c r="G113" s="38" t="s">
        <v>71</v>
      </c>
      <c r="H113" s="37" t="s">
        <v>40</v>
      </c>
      <c r="I113" s="37" t="s">
        <v>72</v>
      </c>
      <c r="J113" s="37" t="s">
        <v>0</v>
      </c>
      <c r="K113" s="37" t="s">
        <v>75</v>
      </c>
      <c r="L113" s="37" t="s">
        <v>657</v>
      </c>
      <c r="M113" s="39">
        <v>3100000</v>
      </c>
      <c r="N113" s="39">
        <v>30</v>
      </c>
      <c r="O113" s="47">
        <v>44166</v>
      </c>
      <c r="P113" s="40" t="s">
        <v>658</v>
      </c>
      <c r="Q113" s="41" t="s">
        <v>659</v>
      </c>
      <c r="R113" s="42"/>
    </row>
    <row r="114" spans="2:18" ht="33.950000000000003" customHeight="1" x14ac:dyDescent="0.25">
      <c r="B114" s="35">
        <v>108</v>
      </c>
      <c r="C114" s="47">
        <v>40666</v>
      </c>
      <c r="D114" s="36">
        <v>101065</v>
      </c>
      <c r="E114" s="37" t="s">
        <v>660</v>
      </c>
      <c r="F114" s="38" t="s">
        <v>110</v>
      </c>
      <c r="G114" s="38" t="s">
        <v>71</v>
      </c>
      <c r="H114" s="37" t="s">
        <v>661</v>
      </c>
      <c r="I114" s="37" t="s">
        <v>72</v>
      </c>
      <c r="J114" s="37" t="s">
        <v>1</v>
      </c>
      <c r="K114" s="37" t="s">
        <v>662</v>
      </c>
      <c r="L114" s="37" t="s">
        <v>663</v>
      </c>
      <c r="M114" s="39">
        <v>3105155</v>
      </c>
      <c r="N114" s="39">
        <v>8</v>
      </c>
      <c r="O114" s="47">
        <v>44172</v>
      </c>
      <c r="P114" s="40" t="s">
        <v>151</v>
      </c>
      <c r="Q114" s="41" t="s">
        <v>664</v>
      </c>
      <c r="R114" s="42"/>
    </row>
    <row r="115" spans="2:18" ht="33.950000000000003" customHeight="1" x14ac:dyDescent="0.25">
      <c r="B115" s="35">
        <v>109</v>
      </c>
      <c r="C115" s="47">
        <v>40669</v>
      </c>
      <c r="D115" s="36">
        <v>101128</v>
      </c>
      <c r="E115" s="37" t="s">
        <v>665</v>
      </c>
      <c r="F115" s="38" t="s">
        <v>41</v>
      </c>
      <c r="G115" s="38" t="s">
        <v>71</v>
      </c>
      <c r="H115" s="37" t="s">
        <v>666</v>
      </c>
      <c r="I115" s="37" t="s">
        <v>72</v>
      </c>
      <c r="J115" s="37" t="s">
        <v>0</v>
      </c>
      <c r="K115" s="37" t="s">
        <v>81</v>
      </c>
      <c r="L115" s="37" t="s">
        <v>667</v>
      </c>
      <c r="M115" s="39">
        <v>3300000</v>
      </c>
      <c r="N115" s="39">
        <v>99</v>
      </c>
      <c r="O115" s="47">
        <v>44172</v>
      </c>
      <c r="P115" s="40" t="s">
        <v>148</v>
      </c>
      <c r="Q115" s="41" t="s">
        <v>668</v>
      </c>
      <c r="R115" s="42"/>
    </row>
    <row r="116" spans="2:18" ht="45" x14ac:dyDescent="0.25">
      <c r="B116" s="35">
        <v>110</v>
      </c>
      <c r="C116" s="47">
        <v>40672</v>
      </c>
      <c r="D116" s="36">
        <v>101143</v>
      </c>
      <c r="E116" s="37" t="s">
        <v>669</v>
      </c>
      <c r="F116" s="38" t="s">
        <v>42</v>
      </c>
      <c r="G116" s="38" t="s">
        <v>71</v>
      </c>
      <c r="H116" s="37" t="s">
        <v>127</v>
      </c>
      <c r="I116" s="37" t="s">
        <v>72</v>
      </c>
      <c r="J116" s="37" t="s">
        <v>1</v>
      </c>
      <c r="K116" s="37" t="s">
        <v>670</v>
      </c>
      <c r="L116" s="37" t="s">
        <v>671</v>
      </c>
      <c r="M116" s="39">
        <v>9600000</v>
      </c>
      <c r="N116" s="39">
        <v>40</v>
      </c>
      <c r="O116" s="47">
        <v>44166</v>
      </c>
      <c r="P116" s="40" t="s">
        <v>135</v>
      </c>
      <c r="Q116" s="41" t="s">
        <v>672</v>
      </c>
      <c r="R116" s="42"/>
    </row>
    <row r="117" spans="2:18" ht="45" x14ac:dyDescent="0.25">
      <c r="B117" s="35">
        <v>111</v>
      </c>
      <c r="C117" s="47">
        <v>40676</v>
      </c>
      <c r="D117" s="36">
        <v>101232</v>
      </c>
      <c r="E117" s="37" t="s">
        <v>673</v>
      </c>
      <c r="F117" s="38" t="s">
        <v>297</v>
      </c>
      <c r="G117" s="38" t="s">
        <v>71</v>
      </c>
      <c r="H117" s="37" t="s">
        <v>131</v>
      </c>
      <c r="I117" s="37" t="s">
        <v>72</v>
      </c>
      <c r="J117" s="37" t="s">
        <v>1</v>
      </c>
      <c r="K117" s="37" t="s">
        <v>674</v>
      </c>
      <c r="L117" s="37" t="s">
        <v>675</v>
      </c>
      <c r="M117" s="39">
        <v>4170000</v>
      </c>
      <c r="N117" s="39">
        <v>20</v>
      </c>
      <c r="O117" s="47">
        <v>44166</v>
      </c>
      <c r="P117" s="40" t="s">
        <v>184</v>
      </c>
      <c r="Q117" s="41" t="s">
        <v>676</v>
      </c>
      <c r="R117" s="42"/>
    </row>
    <row r="118" spans="2:18" ht="33.950000000000003" customHeight="1" x14ac:dyDescent="0.25">
      <c r="B118" s="35">
        <v>112</v>
      </c>
      <c r="C118" s="47">
        <v>40681</v>
      </c>
      <c r="D118" s="36">
        <v>101304</v>
      </c>
      <c r="E118" s="37" t="s">
        <v>677</v>
      </c>
      <c r="F118" s="38" t="s">
        <v>36</v>
      </c>
      <c r="G118" s="38" t="s">
        <v>71</v>
      </c>
      <c r="H118" s="37" t="s">
        <v>40</v>
      </c>
      <c r="I118" s="37" t="s">
        <v>72</v>
      </c>
      <c r="J118" s="37" t="s">
        <v>0</v>
      </c>
      <c r="K118" s="37" t="s">
        <v>81</v>
      </c>
      <c r="L118" s="37" t="s">
        <v>678</v>
      </c>
      <c r="M118" s="39">
        <v>1800000</v>
      </c>
      <c r="N118" s="39">
        <v>15</v>
      </c>
      <c r="O118" s="47">
        <v>44166</v>
      </c>
      <c r="P118" s="40" t="s">
        <v>679</v>
      </c>
      <c r="Q118" s="41" t="s">
        <v>680</v>
      </c>
      <c r="R118" s="42"/>
    </row>
    <row r="119" spans="2:18" ht="33.950000000000003" customHeight="1" x14ac:dyDescent="0.25">
      <c r="B119" s="35">
        <v>113</v>
      </c>
      <c r="C119" s="47">
        <v>40681</v>
      </c>
      <c r="D119" s="36">
        <v>101330</v>
      </c>
      <c r="E119" s="37" t="s">
        <v>681</v>
      </c>
      <c r="F119" s="38" t="s">
        <v>79</v>
      </c>
      <c r="G119" s="38" t="s">
        <v>71</v>
      </c>
      <c r="H119" s="37" t="s">
        <v>131</v>
      </c>
      <c r="I119" s="37" t="s">
        <v>72</v>
      </c>
      <c r="J119" s="37" t="s">
        <v>0</v>
      </c>
      <c r="K119" s="37" t="s">
        <v>73</v>
      </c>
      <c r="L119" s="37" t="s">
        <v>682</v>
      </c>
      <c r="M119" s="39">
        <v>590000</v>
      </c>
      <c r="N119" s="39">
        <v>17</v>
      </c>
      <c r="O119" s="47">
        <v>44166</v>
      </c>
      <c r="P119" s="40" t="s">
        <v>133</v>
      </c>
      <c r="Q119" s="41" t="s">
        <v>683</v>
      </c>
      <c r="R119" s="42"/>
    </row>
    <row r="120" spans="2:18" ht="45" x14ac:dyDescent="0.25">
      <c r="B120" s="35">
        <v>114</v>
      </c>
      <c r="C120" s="47">
        <v>40689</v>
      </c>
      <c r="D120" s="36">
        <v>101400</v>
      </c>
      <c r="E120" s="37" t="s">
        <v>684</v>
      </c>
      <c r="F120" s="38" t="s">
        <v>34</v>
      </c>
      <c r="G120" s="38" t="s">
        <v>71</v>
      </c>
      <c r="H120" s="37" t="s">
        <v>131</v>
      </c>
      <c r="I120" s="37" t="s">
        <v>72</v>
      </c>
      <c r="J120" s="37" t="s">
        <v>1</v>
      </c>
      <c r="K120" s="37" t="s">
        <v>685</v>
      </c>
      <c r="L120" s="37" t="s">
        <v>675</v>
      </c>
      <c r="M120" s="39">
        <v>3500000</v>
      </c>
      <c r="N120" s="39">
        <v>25</v>
      </c>
      <c r="O120" s="47">
        <v>44166</v>
      </c>
      <c r="P120" s="40" t="s">
        <v>686</v>
      </c>
      <c r="Q120" s="41" t="s">
        <v>687</v>
      </c>
      <c r="R120" s="42"/>
    </row>
    <row r="121" spans="2:18" ht="45" x14ac:dyDescent="0.25">
      <c r="B121" s="35">
        <v>115</v>
      </c>
      <c r="C121" s="47">
        <v>40690</v>
      </c>
      <c r="D121" s="36">
        <v>101415</v>
      </c>
      <c r="E121" s="37" t="s">
        <v>688</v>
      </c>
      <c r="F121" s="38" t="s">
        <v>188</v>
      </c>
      <c r="G121" s="38" t="s">
        <v>71</v>
      </c>
      <c r="H121" s="37" t="s">
        <v>121</v>
      </c>
      <c r="I121" s="37" t="s">
        <v>72</v>
      </c>
      <c r="J121" s="37" t="s">
        <v>1</v>
      </c>
      <c r="K121" s="37" t="s">
        <v>689</v>
      </c>
      <c r="L121" s="37" t="s">
        <v>690</v>
      </c>
      <c r="M121" s="39">
        <v>1293440</v>
      </c>
      <c r="N121" s="39">
        <v>25</v>
      </c>
      <c r="O121" s="47">
        <v>44190</v>
      </c>
      <c r="P121" s="40" t="s">
        <v>290</v>
      </c>
      <c r="Q121" s="41" t="s">
        <v>691</v>
      </c>
      <c r="R121" s="42"/>
    </row>
    <row r="122" spans="2:18" ht="33.950000000000003" customHeight="1" x14ac:dyDescent="0.25">
      <c r="B122" s="35">
        <v>116</v>
      </c>
      <c r="C122" s="47">
        <v>40693</v>
      </c>
      <c r="D122" s="36">
        <v>101445</v>
      </c>
      <c r="E122" s="37" t="s">
        <v>692</v>
      </c>
      <c r="F122" s="38" t="s">
        <v>35</v>
      </c>
      <c r="G122" s="38" t="s">
        <v>71</v>
      </c>
      <c r="H122" s="37" t="s">
        <v>40</v>
      </c>
      <c r="I122" s="37" t="s">
        <v>72</v>
      </c>
      <c r="J122" s="37" t="s">
        <v>0</v>
      </c>
      <c r="K122" s="37" t="s">
        <v>73</v>
      </c>
      <c r="L122" s="37" t="s">
        <v>693</v>
      </c>
      <c r="M122" s="39">
        <v>1915606</v>
      </c>
      <c r="N122" s="39">
        <v>12</v>
      </c>
      <c r="O122" s="47">
        <v>44166</v>
      </c>
      <c r="P122" s="40" t="s">
        <v>149</v>
      </c>
      <c r="Q122" s="41" t="s">
        <v>694</v>
      </c>
      <c r="R122" s="42"/>
    </row>
    <row r="123" spans="2:18" ht="45" x14ac:dyDescent="0.25">
      <c r="B123" s="35">
        <v>117</v>
      </c>
      <c r="C123" s="47">
        <v>40694</v>
      </c>
      <c r="D123" s="36">
        <v>101449</v>
      </c>
      <c r="E123" s="37" t="s">
        <v>695</v>
      </c>
      <c r="F123" s="38" t="s">
        <v>254</v>
      </c>
      <c r="G123" s="38" t="s">
        <v>71</v>
      </c>
      <c r="H123" s="37" t="s">
        <v>216</v>
      </c>
      <c r="I123" s="37" t="s">
        <v>72</v>
      </c>
      <c r="J123" s="37" t="s">
        <v>0</v>
      </c>
      <c r="K123" s="37" t="s">
        <v>73</v>
      </c>
      <c r="L123" s="37" t="s">
        <v>696</v>
      </c>
      <c r="M123" s="39">
        <v>1830000</v>
      </c>
      <c r="N123" s="39">
        <v>20</v>
      </c>
      <c r="O123" s="47">
        <v>44166</v>
      </c>
      <c r="P123" s="40" t="s">
        <v>697</v>
      </c>
      <c r="Q123" s="41" t="s">
        <v>698</v>
      </c>
      <c r="R123" s="42"/>
    </row>
    <row r="124" spans="2:18" ht="45" x14ac:dyDescent="0.25">
      <c r="B124" s="35">
        <v>118</v>
      </c>
      <c r="C124" s="47">
        <v>40695</v>
      </c>
      <c r="D124" s="36">
        <v>101470</v>
      </c>
      <c r="E124" s="37" t="s">
        <v>699</v>
      </c>
      <c r="F124" s="38" t="s">
        <v>61</v>
      </c>
      <c r="G124" s="38" t="s">
        <v>71</v>
      </c>
      <c r="H124" s="37" t="s">
        <v>38</v>
      </c>
      <c r="I124" s="37" t="s">
        <v>72</v>
      </c>
      <c r="J124" s="37" t="s">
        <v>1</v>
      </c>
      <c r="K124" s="37" t="s">
        <v>700</v>
      </c>
      <c r="L124" s="37" t="s">
        <v>701</v>
      </c>
      <c r="M124" s="39">
        <v>12466000</v>
      </c>
      <c r="N124" s="39">
        <v>64</v>
      </c>
      <c r="O124" s="47">
        <v>44172</v>
      </c>
      <c r="P124" s="40" t="s">
        <v>142</v>
      </c>
      <c r="Q124" s="41" t="s">
        <v>702</v>
      </c>
      <c r="R124" s="42"/>
    </row>
    <row r="125" spans="2:18" ht="33.950000000000003" customHeight="1" x14ac:dyDescent="0.25">
      <c r="B125" s="35">
        <v>119</v>
      </c>
      <c r="C125" s="47">
        <v>40697</v>
      </c>
      <c r="D125" s="36">
        <v>101502</v>
      </c>
      <c r="E125" s="37" t="s">
        <v>703</v>
      </c>
      <c r="F125" s="38" t="s">
        <v>44</v>
      </c>
      <c r="G125" s="38" t="s">
        <v>71</v>
      </c>
      <c r="H125" s="37" t="s">
        <v>216</v>
      </c>
      <c r="I125" s="37" t="s">
        <v>76</v>
      </c>
      <c r="J125" s="37" t="s">
        <v>0</v>
      </c>
      <c r="K125" s="37" t="s">
        <v>75</v>
      </c>
      <c r="L125" s="37" t="s">
        <v>704</v>
      </c>
      <c r="M125" s="39">
        <v>1280000</v>
      </c>
      <c r="N125" s="39">
        <v>6</v>
      </c>
      <c r="O125" s="47">
        <v>44166</v>
      </c>
      <c r="P125" s="40" t="s">
        <v>78</v>
      </c>
      <c r="Q125" s="41" t="s">
        <v>705</v>
      </c>
      <c r="R125" s="42"/>
    </row>
    <row r="126" spans="2:18" ht="33.950000000000003" customHeight="1" x14ac:dyDescent="0.25">
      <c r="B126" s="35">
        <v>120</v>
      </c>
      <c r="C126" s="47">
        <v>40697</v>
      </c>
      <c r="D126" s="36">
        <v>101509</v>
      </c>
      <c r="E126" s="37" t="s">
        <v>706</v>
      </c>
      <c r="F126" s="38" t="s">
        <v>34</v>
      </c>
      <c r="G126" s="38" t="s">
        <v>71</v>
      </c>
      <c r="H126" s="37" t="s">
        <v>127</v>
      </c>
      <c r="I126" s="37" t="s">
        <v>72</v>
      </c>
      <c r="J126" s="37" t="s">
        <v>0</v>
      </c>
      <c r="K126" s="37" t="s">
        <v>73</v>
      </c>
      <c r="L126" s="37" t="s">
        <v>707</v>
      </c>
      <c r="M126" s="39">
        <v>5815896</v>
      </c>
      <c r="N126" s="39">
        <v>25</v>
      </c>
      <c r="O126" s="47">
        <v>44166</v>
      </c>
      <c r="P126" s="40" t="s">
        <v>93</v>
      </c>
      <c r="Q126" s="41" t="s">
        <v>708</v>
      </c>
      <c r="R126" s="42"/>
    </row>
    <row r="127" spans="2:18" ht="45" x14ac:dyDescent="0.25">
      <c r="B127" s="35">
        <v>121</v>
      </c>
      <c r="C127" s="47">
        <v>40703</v>
      </c>
      <c r="D127" s="36">
        <v>101583</v>
      </c>
      <c r="E127" s="37" t="s">
        <v>709</v>
      </c>
      <c r="F127" s="38" t="s">
        <v>52</v>
      </c>
      <c r="G127" s="38" t="s">
        <v>71</v>
      </c>
      <c r="H127" s="37" t="s">
        <v>127</v>
      </c>
      <c r="I127" s="37" t="s">
        <v>72</v>
      </c>
      <c r="J127" s="37" t="s">
        <v>1</v>
      </c>
      <c r="K127" s="37" t="s">
        <v>710</v>
      </c>
      <c r="L127" s="37" t="s">
        <v>711</v>
      </c>
      <c r="M127" s="39">
        <v>1920000</v>
      </c>
      <c r="N127" s="39">
        <v>31</v>
      </c>
      <c r="O127" s="47">
        <v>44166</v>
      </c>
      <c r="P127" s="40" t="s">
        <v>85</v>
      </c>
      <c r="Q127" s="41" t="s">
        <v>712</v>
      </c>
      <c r="R127" s="42"/>
    </row>
    <row r="128" spans="2:18" ht="45" x14ac:dyDescent="0.25">
      <c r="B128" s="35">
        <v>122</v>
      </c>
      <c r="C128" s="47">
        <v>40708</v>
      </c>
      <c r="D128" s="36">
        <v>101650</v>
      </c>
      <c r="E128" s="37" t="s">
        <v>713</v>
      </c>
      <c r="F128" s="38" t="s">
        <v>190</v>
      </c>
      <c r="G128" s="38" t="s">
        <v>71</v>
      </c>
      <c r="H128" s="37" t="s">
        <v>38</v>
      </c>
      <c r="I128" s="37" t="s">
        <v>72</v>
      </c>
      <c r="J128" s="37" t="s">
        <v>1</v>
      </c>
      <c r="K128" s="37" t="s">
        <v>714</v>
      </c>
      <c r="L128" s="37" t="s">
        <v>715</v>
      </c>
      <c r="M128" s="39">
        <v>3222000</v>
      </c>
      <c r="N128" s="39">
        <v>22</v>
      </c>
      <c r="O128" s="47">
        <v>44172</v>
      </c>
      <c r="P128" s="40" t="s">
        <v>183</v>
      </c>
      <c r="Q128" s="41" t="s">
        <v>716</v>
      </c>
      <c r="R128" s="42"/>
    </row>
    <row r="129" spans="2:18" ht="33.950000000000003" customHeight="1" x14ac:dyDescent="0.25">
      <c r="B129" s="35">
        <v>123</v>
      </c>
      <c r="C129" s="47">
        <v>40717</v>
      </c>
      <c r="D129" s="36">
        <v>101766</v>
      </c>
      <c r="E129" s="37" t="s">
        <v>717</v>
      </c>
      <c r="F129" s="38" t="s">
        <v>43</v>
      </c>
      <c r="G129" s="38" t="s">
        <v>71</v>
      </c>
      <c r="H129" s="37" t="s">
        <v>40</v>
      </c>
      <c r="I129" s="37" t="s">
        <v>72</v>
      </c>
      <c r="J129" s="37" t="s">
        <v>0</v>
      </c>
      <c r="K129" s="37" t="s">
        <v>81</v>
      </c>
      <c r="L129" s="37" t="s">
        <v>718</v>
      </c>
      <c r="M129" s="39">
        <v>1992050</v>
      </c>
      <c r="N129" s="39">
        <v>8</v>
      </c>
      <c r="O129" s="47">
        <v>44166</v>
      </c>
      <c r="P129" s="40" t="s">
        <v>82</v>
      </c>
      <c r="Q129" s="41" t="s">
        <v>719</v>
      </c>
      <c r="R129" s="42"/>
    </row>
    <row r="130" spans="2:18" ht="33.950000000000003" customHeight="1" x14ac:dyDescent="0.25">
      <c r="B130" s="35">
        <v>124</v>
      </c>
      <c r="C130" s="47">
        <v>40725</v>
      </c>
      <c r="D130" s="36">
        <v>101886</v>
      </c>
      <c r="E130" s="37" t="s">
        <v>720</v>
      </c>
      <c r="F130" s="38" t="s">
        <v>474</v>
      </c>
      <c r="G130" s="38" t="s">
        <v>71</v>
      </c>
      <c r="H130" s="37" t="s">
        <v>127</v>
      </c>
      <c r="I130" s="37" t="s">
        <v>72</v>
      </c>
      <c r="J130" s="37" t="s">
        <v>0</v>
      </c>
      <c r="K130" s="37" t="s">
        <v>73</v>
      </c>
      <c r="L130" s="37" t="s">
        <v>530</v>
      </c>
      <c r="M130" s="39">
        <v>4742000</v>
      </c>
      <c r="N130" s="39">
        <v>20</v>
      </c>
      <c r="O130" s="47">
        <v>44166</v>
      </c>
      <c r="P130" s="40" t="s">
        <v>170</v>
      </c>
      <c r="Q130" s="41" t="s">
        <v>721</v>
      </c>
      <c r="R130" s="42"/>
    </row>
    <row r="131" spans="2:18" ht="33.950000000000003" customHeight="1" x14ac:dyDescent="0.25">
      <c r="B131" s="35">
        <v>125</v>
      </c>
      <c r="C131" s="47">
        <v>40728</v>
      </c>
      <c r="D131" s="36">
        <v>101915</v>
      </c>
      <c r="E131" s="37" t="s">
        <v>722</v>
      </c>
      <c r="F131" s="38" t="s">
        <v>194</v>
      </c>
      <c r="G131" s="38" t="s">
        <v>71</v>
      </c>
      <c r="H131" s="37" t="s">
        <v>225</v>
      </c>
      <c r="I131" s="37" t="s">
        <v>72</v>
      </c>
      <c r="J131" s="37" t="s">
        <v>0</v>
      </c>
      <c r="K131" s="37" t="s">
        <v>75</v>
      </c>
      <c r="L131" s="37" t="s">
        <v>723</v>
      </c>
      <c r="M131" s="39">
        <v>731133</v>
      </c>
      <c r="N131" s="39">
        <v>10</v>
      </c>
      <c r="O131" s="47">
        <v>44166</v>
      </c>
      <c r="P131" s="40" t="s">
        <v>92</v>
      </c>
      <c r="Q131" s="41" t="s">
        <v>724</v>
      </c>
      <c r="R131" s="42"/>
    </row>
    <row r="132" spans="2:18" ht="33.950000000000003" customHeight="1" x14ac:dyDescent="0.25">
      <c r="B132" s="35">
        <v>126</v>
      </c>
      <c r="C132" s="47">
        <v>40729</v>
      </c>
      <c r="D132" s="36">
        <v>101930</v>
      </c>
      <c r="E132" s="37" t="s">
        <v>725</v>
      </c>
      <c r="F132" s="38" t="s">
        <v>194</v>
      </c>
      <c r="G132" s="38" t="s">
        <v>71</v>
      </c>
      <c r="H132" s="37" t="s">
        <v>127</v>
      </c>
      <c r="I132" s="37" t="s">
        <v>72</v>
      </c>
      <c r="J132" s="37" t="s">
        <v>0</v>
      </c>
      <c r="K132" s="37" t="s">
        <v>81</v>
      </c>
      <c r="L132" s="37" t="s">
        <v>726</v>
      </c>
      <c r="M132" s="39">
        <v>6010000</v>
      </c>
      <c r="N132" s="39">
        <v>18</v>
      </c>
      <c r="O132" s="47">
        <v>44166</v>
      </c>
      <c r="P132" s="40" t="s">
        <v>460</v>
      </c>
      <c r="Q132" s="41" t="s">
        <v>727</v>
      </c>
      <c r="R132" s="42"/>
    </row>
    <row r="133" spans="2:18" ht="33.950000000000003" customHeight="1" x14ac:dyDescent="0.25">
      <c r="B133" s="35">
        <v>127</v>
      </c>
      <c r="C133" s="47">
        <v>40729</v>
      </c>
      <c r="D133" s="36">
        <v>101957</v>
      </c>
      <c r="E133" s="37" t="s">
        <v>728</v>
      </c>
      <c r="F133" s="38" t="s">
        <v>194</v>
      </c>
      <c r="G133" s="38" t="s">
        <v>71</v>
      </c>
      <c r="H133" s="37" t="s">
        <v>38</v>
      </c>
      <c r="I133" s="37" t="s">
        <v>72</v>
      </c>
      <c r="J133" s="37" t="s">
        <v>1</v>
      </c>
      <c r="K133" s="37" t="s">
        <v>729</v>
      </c>
      <c r="L133" s="37" t="s">
        <v>730</v>
      </c>
      <c r="M133" s="39">
        <v>1840000</v>
      </c>
      <c r="N133" s="39">
        <v>10</v>
      </c>
      <c r="O133" s="47">
        <v>44172</v>
      </c>
      <c r="P133" s="40" t="s">
        <v>731</v>
      </c>
      <c r="Q133" s="41" t="s">
        <v>732</v>
      </c>
      <c r="R133" s="42"/>
    </row>
    <row r="134" spans="2:18" ht="33.950000000000003" customHeight="1" x14ac:dyDescent="0.25">
      <c r="B134" s="35">
        <v>128</v>
      </c>
      <c r="C134" s="47">
        <v>40742</v>
      </c>
      <c r="D134" s="36">
        <v>102013</v>
      </c>
      <c r="E134" s="37" t="s">
        <v>733</v>
      </c>
      <c r="F134" s="38" t="s">
        <v>189</v>
      </c>
      <c r="G134" s="38" t="s">
        <v>71</v>
      </c>
      <c r="H134" s="37" t="s">
        <v>209</v>
      </c>
      <c r="I134" s="37" t="s">
        <v>77</v>
      </c>
      <c r="J134" s="37" t="s">
        <v>0</v>
      </c>
      <c r="K134" s="37" t="s">
        <v>81</v>
      </c>
      <c r="L134" s="37" t="s">
        <v>734</v>
      </c>
      <c r="M134" s="39">
        <v>1382000</v>
      </c>
      <c r="N134" s="39">
        <v>10</v>
      </c>
      <c r="O134" s="47">
        <v>44172</v>
      </c>
      <c r="P134" s="40" t="s">
        <v>735</v>
      </c>
      <c r="Q134" s="41" t="s">
        <v>736</v>
      </c>
      <c r="R134" s="42"/>
    </row>
    <row r="135" spans="2:18" ht="45" x14ac:dyDescent="0.25">
      <c r="B135" s="35">
        <v>129</v>
      </c>
      <c r="C135" s="47">
        <v>40756</v>
      </c>
      <c r="D135" s="36">
        <v>102179</v>
      </c>
      <c r="E135" s="37" t="s">
        <v>737</v>
      </c>
      <c r="F135" s="38" t="s">
        <v>79</v>
      </c>
      <c r="G135" s="38" t="s">
        <v>71</v>
      </c>
      <c r="H135" s="37" t="s">
        <v>38</v>
      </c>
      <c r="I135" s="37" t="s">
        <v>72</v>
      </c>
      <c r="J135" s="37" t="s">
        <v>1</v>
      </c>
      <c r="K135" s="37" t="s">
        <v>738</v>
      </c>
      <c r="L135" s="37" t="s">
        <v>739</v>
      </c>
      <c r="M135" s="39">
        <v>4076829</v>
      </c>
      <c r="N135" s="39">
        <v>30</v>
      </c>
      <c r="O135" s="47">
        <v>44172</v>
      </c>
      <c r="P135" s="40" t="s">
        <v>133</v>
      </c>
      <c r="Q135" s="41" t="s">
        <v>740</v>
      </c>
      <c r="R135" s="42"/>
    </row>
    <row r="136" spans="2:18" ht="45" x14ac:dyDescent="0.25">
      <c r="B136" s="35">
        <v>130</v>
      </c>
      <c r="C136" s="47">
        <v>40757</v>
      </c>
      <c r="D136" s="36">
        <v>102211</v>
      </c>
      <c r="E136" s="37" t="s">
        <v>741</v>
      </c>
      <c r="F136" s="38" t="s">
        <v>86</v>
      </c>
      <c r="G136" s="38" t="s">
        <v>71</v>
      </c>
      <c r="H136" s="37" t="s">
        <v>38</v>
      </c>
      <c r="I136" s="37" t="s">
        <v>72</v>
      </c>
      <c r="J136" s="37" t="s">
        <v>1</v>
      </c>
      <c r="K136" s="37" t="s">
        <v>742</v>
      </c>
      <c r="L136" s="37" t="s">
        <v>743</v>
      </c>
      <c r="M136" s="39">
        <v>3754998</v>
      </c>
      <c r="N136" s="39">
        <v>26</v>
      </c>
      <c r="O136" s="47">
        <v>44172</v>
      </c>
      <c r="P136" s="40" t="s">
        <v>744</v>
      </c>
      <c r="Q136" s="41" t="s">
        <v>745</v>
      </c>
      <c r="R136" s="42"/>
    </row>
    <row r="137" spans="2:18" ht="33.950000000000003" customHeight="1" x14ac:dyDescent="0.25">
      <c r="B137" s="35">
        <v>131</v>
      </c>
      <c r="C137" s="47">
        <v>40759</v>
      </c>
      <c r="D137" s="36">
        <v>102243</v>
      </c>
      <c r="E137" s="37" t="s">
        <v>746</v>
      </c>
      <c r="F137" s="38" t="s">
        <v>35</v>
      </c>
      <c r="G137" s="38" t="s">
        <v>71</v>
      </c>
      <c r="H137" s="37" t="s">
        <v>199</v>
      </c>
      <c r="I137" s="37" t="s">
        <v>72</v>
      </c>
      <c r="J137" s="37" t="s">
        <v>0</v>
      </c>
      <c r="K137" s="37" t="s">
        <v>73</v>
      </c>
      <c r="L137" s="37" t="s">
        <v>747</v>
      </c>
      <c r="M137" s="39">
        <v>1452780</v>
      </c>
      <c r="N137" s="39">
        <v>0</v>
      </c>
      <c r="O137" s="47">
        <v>44172</v>
      </c>
      <c r="P137" s="40" t="s">
        <v>748</v>
      </c>
      <c r="Q137" s="41" t="s">
        <v>749</v>
      </c>
      <c r="R137" s="42"/>
    </row>
    <row r="138" spans="2:18" ht="33.950000000000003" customHeight="1" x14ac:dyDescent="0.25">
      <c r="B138" s="35">
        <v>132</v>
      </c>
      <c r="C138" s="47">
        <v>40760</v>
      </c>
      <c r="D138" s="36">
        <v>102269</v>
      </c>
      <c r="E138" s="37" t="s">
        <v>750</v>
      </c>
      <c r="F138" s="38" t="s">
        <v>35</v>
      </c>
      <c r="G138" s="38" t="s">
        <v>71</v>
      </c>
      <c r="H138" s="37" t="s">
        <v>38</v>
      </c>
      <c r="I138" s="37" t="s">
        <v>72</v>
      </c>
      <c r="J138" s="37" t="s">
        <v>0</v>
      </c>
      <c r="K138" s="37" t="s">
        <v>73</v>
      </c>
      <c r="L138" s="37" t="s">
        <v>751</v>
      </c>
      <c r="M138" s="39">
        <v>34097820</v>
      </c>
      <c r="N138" s="39">
        <v>144</v>
      </c>
      <c r="O138" s="47">
        <v>44172</v>
      </c>
      <c r="P138" s="40" t="s">
        <v>157</v>
      </c>
      <c r="Q138" s="41" t="s">
        <v>752</v>
      </c>
      <c r="R138" s="42"/>
    </row>
    <row r="139" spans="2:18" ht="45" x14ac:dyDescent="0.25">
      <c r="B139" s="35">
        <v>133</v>
      </c>
      <c r="C139" s="47">
        <v>40765</v>
      </c>
      <c r="D139" s="36">
        <v>102313</v>
      </c>
      <c r="E139" s="37" t="s">
        <v>753</v>
      </c>
      <c r="F139" s="38" t="s">
        <v>189</v>
      </c>
      <c r="G139" s="38" t="s">
        <v>71</v>
      </c>
      <c r="H139" s="37" t="s">
        <v>204</v>
      </c>
      <c r="I139" s="37" t="s">
        <v>72</v>
      </c>
      <c r="J139" s="37" t="s">
        <v>1</v>
      </c>
      <c r="K139" s="37" t="s">
        <v>754</v>
      </c>
      <c r="L139" s="37" t="s">
        <v>755</v>
      </c>
      <c r="M139" s="39">
        <v>38557892</v>
      </c>
      <c r="N139" s="39">
        <v>313</v>
      </c>
      <c r="O139" s="47">
        <v>44172</v>
      </c>
      <c r="P139" s="40" t="s">
        <v>735</v>
      </c>
      <c r="Q139" s="41" t="s">
        <v>756</v>
      </c>
      <c r="R139" s="42"/>
    </row>
    <row r="140" spans="2:18" ht="45" x14ac:dyDescent="0.25">
      <c r="B140" s="35">
        <v>134</v>
      </c>
      <c r="C140" s="47">
        <v>40771</v>
      </c>
      <c r="D140" s="36">
        <v>102389</v>
      </c>
      <c r="E140" s="37" t="s">
        <v>757</v>
      </c>
      <c r="F140" s="38" t="s">
        <v>60</v>
      </c>
      <c r="G140" s="38" t="s">
        <v>71</v>
      </c>
      <c r="H140" s="37" t="s">
        <v>38</v>
      </c>
      <c r="I140" s="37" t="s">
        <v>72</v>
      </c>
      <c r="J140" s="37" t="s">
        <v>1</v>
      </c>
      <c r="K140" s="37" t="s">
        <v>758</v>
      </c>
      <c r="L140" s="37" t="s">
        <v>759</v>
      </c>
      <c r="M140" s="39">
        <v>19107727</v>
      </c>
      <c r="N140" s="39">
        <v>26</v>
      </c>
      <c r="O140" s="47">
        <v>44172</v>
      </c>
      <c r="P140" s="40" t="s">
        <v>686</v>
      </c>
      <c r="Q140" s="41" t="s">
        <v>760</v>
      </c>
      <c r="R140" s="42"/>
    </row>
    <row r="141" spans="2:18" ht="45" x14ac:dyDescent="0.25">
      <c r="B141" s="35">
        <v>135</v>
      </c>
      <c r="C141" s="47">
        <v>40774</v>
      </c>
      <c r="D141" s="36">
        <v>102454</v>
      </c>
      <c r="E141" s="37" t="s">
        <v>761</v>
      </c>
      <c r="F141" s="38" t="s">
        <v>189</v>
      </c>
      <c r="G141" s="38" t="s">
        <v>71</v>
      </c>
      <c r="H141" s="37" t="s">
        <v>38</v>
      </c>
      <c r="I141" s="37" t="s">
        <v>72</v>
      </c>
      <c r="J141" s="37" t="s">
        <v>1</v>
      </c>
      <c r="K141" s="37" t="s">
        <v>762</v>
      </c>
      <c r="L141" s="37" t="s">
        <v>763</v>
      </c>
      <c r="M141" s="39">
        <v>8473110</v>
      </c>
      <c r="N141" s="39">
        <v>30</v>
      </c>
      <c r="O141" s="47">
        <v>44172</v>
      </c>
      <c r="P141" s="40" t="s">
        <v>764</v>
      </c>
      <c r="Q141" s="41" t="s">
        <v>765</v>
      </c>
      <c r="R141" s="42"/>
    </row>
    <row r="142" spans="2:18" ht="45" x14ac:dyDescent="0.25">
      <c r="B142" s="35">
        <v>136</v>
      </c>
      <c r="C142" s="47">
        <v>40779</v>
      </c>
      <c r="D142" s="36">
        <v>102498</v>
      </c>
      <c r="E142" s="37" t="s">
        <v>766</v>
      </c>
      <c r="F142" s="38" t="s">
        <v>254</v>
      </c>
      <c r="G142" s="38" t="s">
        <v>71</v>
      </c>
      <c r="H142" s="37" t="s">
        <v>38</v>
      </c>
      <c r="I142" s="37" t="s">
        <v>72</v>
      </c>
      <c r="J142" s="37" t="s">
        <v>1</v>
      </c>
      <c r="K142" s="37" t="s">
        <v>767</v>
      </c>
      <c r="L142" s="37" t="s">
        <v>768</v>
      </c>
      <c r="M142" s="39">
        <v>7574495</v>
      </c>
      <c r="N142" s="39">
        <v>44</v>
      </c>
      <c r="O142" s="47">
        <v>44172</v>
      </c>
      <c r="P142" s="40" t="s">
        <v>769</v>
      </c>
      <c r="Q142" s="41" t="s">
        <v>770</v>
      </c>
      <c r="R142" s="42"/>
    </row>
    <row r="143" spans="2:18" ht="33.950000000000003" customHeight="1" x14ac:dyDescent="0.25">
      <c r="B143" s="35">
        <v>137</v>
      </c>
      <c r="C143" s="47">
        <v>40800</v>
      </c>
      <c r="D143" s="36">
        <v>102631</v>
      </c>
      <c r="E143" s="37" t="s">
        <v>771</v>
      </c>
      <c r="F143" s="38" t="s">
        <v>54</v>
      </c>
      <c r="G143" s="38" t="s">
        <v>71</v>
      </c>
      <c r="H143" s="37" t="s">
        <v>38</v>
      </c>
      <c r="I143" s="37" t="s">
        <v>72</v>
      </c>
      <c r="J143" s="37" t="s">
        <v>1</v>
      </c>
      <c r="K143" s="37" t="s">
        <v>772</v>
      </c>
      <c r="L143" s="37" t="s">
        <v>773</v>
      </c>
      <c r="M143" s="39">
        <v>4820000</v>
      </c>
      <c r="N143" s="39">
        <v>30</v>
      </c>
      <c r="O143" s="47">
        <v>44172</v>
      </c>
      <c r="P143" s="40" t="s">
        <v>150</v>
      </c>
      <c r="Q143" s="41" t="s">
        <v>774</v>
      </c>
      <c r="R143" s="42"/>
    </row>
    <row r="144" spans="2:18" ht="33.950000000000003" customHeight="1" x14ac:dyDescent="0.25">
      <c r="B144" s="35">
        <v>138</v>
      </c>
      <c r="C144" s="47">
        <v>40800</v>
      </c>
      <c r="D144" s="36">
        <v>102634</v>
      </c>
      <c r="E144" s="37" t="s">
        <v>775</v>
      </c>
      <c r="F144" s="38" t="s">
        <v>35</v>
      </c>
      <c r="G144" s="38" t="s">
        <v>71</v>
      </c>
      <c r="H144" s="37" t="s">
        <v>209</v>
      </c>
      <c r="I144" s="37" t="s">
        <v>72</v>
      </c>
      <c r="J144" s="37" t="s">
        <v>0</v>
      </c>
      <c r="K144" s="37" t="s">
        <v>73</v>
      </c>
      <c r="L144" s="37" t="s">
        <v>734</v>
      </c>
      <c r="M144" s="39">
        <v>2800000</v>
      </c>
      <c r="N144" s="39">
        <v>60</v>
      </c>
      <c r="O144" s="47">
        <v>44172</v>
      </c>
      <c r="P144" s="40" t="s">
        <v>502</v>
      </c>
      <c r="Q144" s="41" t="s">
        <v>776</v>
      </c>
      <c r="R144" s="42"/>
    </row>
    <row r="145" spans="2:18" ht="45" x14ac:dyDescent="0.25">
      <c r="B145" s="35">
        <v>139</v>
      </c>
      <c r="C145" s="47">
        <v>40812</v>
      </c>
      <c r="D145" s="36">
        <v>102734</v>
      </c>
      <c r="E145" s="37" t="s">
        <v>777</v>
      </c>
      <c r="F145" s="38" t="s">
        <v>499</v>
      </c>
      <c r="G145" s="38" t="s">
        <v>71</v>
      </c>
      <c r="H145" s="37" t="s">
        <v>778</v>
      </c>
      <c r="I145" s="37" t="s">
        <v>72</v>
      </c>
      <c r="J145" s="37" t="s">
        <v>0</v>
      </c>
      <c r="K145" s="37" t="s">
        <v>75</v>
      </c>
      <c r="L145" s="37" t="s">
        <v>779</v>
      </c>
      <c r="M145" s="39">
        <v>1779456</v>
      </c>
      <c r="N145" s="39">
        <v>10</v>
      </c>
      <c r="O145" s="47">
        <v>44172</v>
      </c>
      <c r="P145" s="40" t="s">
        <v>178</v>
      </c>
      <c r="Q145" s="41" t="s">
        <v>780</v>
      </c>
      <c r="R145" s="42"/>
    </row>
    <row r="146" spans="2:18" ht="45" x14ac:dyDescent="0.25">
      <c r="B146" s="35">
        <v>140</v>
      </c>
      <c r="C146" s="47">
        <v>40819</v>
      </c>
      <c r="D146" s="36">
        <v>102811</v>
      </c>
      <c r="E146" s="37" t="s">
        <v>781</v>
      </c>
      <c r="F146" s="38" t="s">
        <v>202</v>
      </c>
      <c r="G146" s="38" t="s">
        <v>71</v>
      </c>
      <c r="H146" s="37" t="s">
        <v>38</v>
      </c>
      <c r="I146" s="37" t="s">
        <v>72</v>
      </c>
      <c r="J146" s="37" t="s">
        <v>1</v>
      </c>
      <c r="K146" s="37" t="s">
        <v>782</v>
      </c>
      <c r="L146" s="37" t="s">
        <v>715</v>
      </c>
      <c r="M146" s="39">
        <v>3772214</v>
      </c>
      <c r="N146" s="39">
        <v>14</v>
      </c>
      <c r="O146" s="47">
        <v>44172</v>
      </c>
      <c r="P146" s="40" t="s">
        <v>783</v>
      </c>
      <c r="Q146" s="41" t="s">
        <v>784</v>
      </c>
      <c r="R146" s="42"/>
    </row>
    <row r="147" spans="2:18" ht="45" x14ac:dyDescent="0.25">
      <c r="B147" s="35">
        <v>141</v>
      </c>
      <c r="C147" s="47">
        <v>40828</v>
      </c>
      <c r="D147" s="36">
        <v>102919</v>
      </c>
      <c r="E147" s="37" t="s">
        <v>785</v>
      </c>
      <c r="F147" s="38" t="s">
        <v>48</v>
      </c>
      <c r="G147" s="38" t="s">
        <v>71</v>
      </c>
      <c r="H147" s="37" t="s">
        <v>38</v>
      </c>
      <c r="I147" s="37" t="s">
        <v>72</v>
      </c>
      <c r="J147" s="37" t="s">
        <v>1</v>
      </c>
      <c r="K147" s="37" t="s">
        <v>786</v>
      </c>
      <c r="L147" s="37" t="s">
        <v>787</v>
      </c>
      <c r="M147" s="39">
        <v>5275000</v>
      </c>
      <c r="N147" s="39">
        <v>0</v>
      </c>
      <c r="O147" s="47">
        <v>44172</v>
      </c>
      <c r="P147" s="40" t="s">
        <v>788</v>
      </c>
      <c r="Q147" s="41" t="s">
        <v>789</v>
      </c>
      <c r="R147" s="42"/>
    </row>
    <row r="148" spans="2:18" ht="45" x14ac:dyDescent="0.25">
      <c r="B148" s="35">
        <v>142</v>
      </c>
      <c r="C148" s="47">
        <v>40830</v>
      </c>
      <c r="D148" s="36">
        <v>102938</v>
      </c>
      <c r="E148" s="37" t="s">
        <v>790</v>
      </c>
      <c r="F148" s="38" t="s">
        <v>116</v>
      </c>
      <c r="G148" s="38" t="s">
        <v>71</v>
      </c>
      <c r="H148" s="37" t="s">
        <v>38</v>
      </c>
      <c r="I148" s="37" t="s">
        <v>72</v>
      </c>
      <c r="J148" s="37" t="s">
        <v>1</v>
      </c>
      <c r="K148" s="37" t="s">
        <v>754</v>
      </c>
      <c r="L148" s="37" t="s">
        <v>791</v>
      </c>
      <c r="M148" s="39">
        <v>5670975</v>
      </c>
      <c r="N148" s="39">
        <v>15</v>
      </c>
      <c r="O148" s="47">
        <v>44172</v>
      </c>
      <c r="P148" s="40" t="s">
        <v>792</v>
      </c>
      <c r="Q148" s="41" t="s">
        <v>793</v>
      </c>
      <c r="R148" s="42"/>
    </row>
    <row r="149" spans="2:18" ht="33.950000000000003" customHeight="1" x14ac:dyDescent="0.25">
      <c r="B149" s="35">
        <v>143</v>
      </c>
      <c r="C149" s="47">
        <v>40834</v>
      </c>
      <c r="D149" s="36">
        <v>102962</v>
      </c>
      <c r="E149" s="37" t="s">
        <v>794</v>
      </c>
      <c r="F149" s="38" t="s">
        <v>107</v>
      </c>
      <c r="G149" s="38" t="s">
        <v>71</v>
      </c>
      <c r="H149" s="37" t="s">
        <v>38</v>
      </c>
      <c r="I149" s="37" t="s">
        <v>72</v>
      </c>
      <c r="J149" s="37" t="s">
        <v>1</v>
      </c>
      <c r="K149" s="37" t="s">
        <v>795</v>
      </c>
      <c r="L149" s="37" t="s">
        <v>796</v>
      </c>
      <c r="M149" s="39">
        <v>1200000</v>
      </c>
      <c r="N149" s="39">
        <v>8</v>
      </c>
      <c r="O149" s="47">
        <v>44172</v>
      </c>
      <c r="P149" s="40" t="s">
        <v>797</v>
      </c>
      <c r="Q149" s="41" t="s">
        <v>798</v>
      </c>
      <c r="R149" s="42"/>
    </row>
    <row r="150" spans="2:18" ht="45" x14ac:dyDescent="0.25">
      <c r="B150" s="35">
        <v>144</v>
      </c>
      <c r="C150" s="47">
        <v>40834</v>
      </c>
      <c r="D150" s="36">
        <v>102968</v>
      </c>
      <c r="E150" s="37" t="s">
        <v>799</v>
      </c>
      <c r="F150" s="38" t="s">
        <v>34</v>
      </c>
      <c r="G150" s="38" t="s">
        <v>71</v>
      </c>
      <c r="H150" s="37" t="s">
        <v>661</v>
      </c>
      <c r="I150" s="37" t="s">
        <v>72</v>
      </c>
      <c r="J150" s="37" t="s">
        <v>1</v>
      </c>
      <c r="K150" s="37" t="s">
        <v>754</v>
      </c>
      <c r="L150" s="37" t="s">
        <v>800</v>
      </c>
      <c r="M150" s="39">
        <v>4878106</v>
      </c>
      <c r="N150" s="39">
        <v>30</v>
      </c>
      <c r="O150" s="47">
        <v>44172</v>
      </c>
      <c r="P150" s="40" t="s">
        <v>801</v>
      </c>
      <c r="Q150" s="41" t="s">
        <v>802</v>
      </c>
      <c r="R150" s="42"/>
    </row>
    <row r="151" spans="2:18" ht="45" x14ac:dyDescent="0.25">
      <c r="B151" s="35">
        <v>145</v>
      </c>
      <c r="C151" s="47">
        <v>40835</v>
      </c>
      <c r="D151" s="36">
        <v>102972</v>
      </c>
      <c r="E151" s="37" t="s">
        <v>803</v>
      </c>
      <c r="F151" s="38" t="s">
        <v>205</v>
      </c>
      <c r="G151" s="38" t="s">
        <v>71</v>
      </c>
      <c r="H151" s="37" t="s">
        <v>37</v>
      </c>
      <c r="I151" s="37" t="s">
        <v>72</v>
      </c>
      <c r="J151" s="37" t="s">
        <v>1</v>
      </c>
      <c r="K151" s="37" t="s">
        <v>804</v>
      </c>
      <c r="L151" s="37" t="s">
        <v>186</v>
      </c>
      <c r="M151" s="39">
        <v>570100</v>
      </c>
      <c r="N151" s="39">
        <v>20</v>
      </c>
      <c r="O151" s="47">
        <v>44172</v>
      </c>
      <c r="P151" s="40" t="s">
        <v>180</v>
      </c>
      <c r="Q151" s="41" t="s">
        <v>805</v>
      </c>
      <c r="R151" s="42"/>
    </row>
    <row r="152" spans="2:18" ht="33.950000000000003" customHeight="1" x14ac:dyDescent="0.25">
      <c r="B152" s="35">
        <v>146</v>
      </c>
      <c r="C152" s="47">
        <v>40835</v>
      </c>
      <c r="D152" s="36">
        <v>102973</v>
      </c>
      <c r="E152" s="37" t="s">
        <v>806</v>
      </c>
      <c r="F152" s="38" t="s">
        <v>207</v>
      </c>
      <c r="G152" s="38" t="s">
        <v>71</v>
      </c>
      <c r="H152" s="37" t="s">
        <v>38</v>
      </c>
      <c r="I152" s="37" t="s">
        <v>72</v>
      </c>
      <c r="J152" s="37" t="s">
        <v>1</v>
      </c>
      <c r="K152" s="37" t="s">
        <v>807</v>
      </c>
      <c r="L152" s="37" t="s">
        <v>808</v>
      </c>
      <c r="M152" s="39">
        <v>1622946</v>
      </c>
      <c r="N152" s="39">
        <v>48</v>
      </c>
      <c r="O152" s="47">
        <v>44172</v>
      </c>
      <c r="P152" s="40" t="s">
        <v>89</v>
      </c>
      <c r="Q152" s="41" t="s">
        <v>809</v>
      </c>
      <c r="R152" s="42"/>
    </row>
    <row r="153" spans="2:18" ht="45" x14ac:dyDescent="0.25">
      <c r="B153" s="35">
        <v>147</v>
      </c>
      <c r="C153" s="47">
        <v>40835</v>
      </c>
      <c r="D153" s="36">
        <v>102978</v>
      </c>
      <c r="E153" s="37" t="s">
        <v>810</v>
      </c>
      <c r="F153" s="38" t="s">
        <v>42</v>
      </c>
      <c r="G153" s="38" t="s">
        <v>71</v>
      </c>
      <c r="H153" s="37" t="s">
        <v>38</v>
      </c>
      <c r="I153" s="37" t="s">
        <v>72</v>
      </c>
      <c r="J153" s="37" t="s">
        <v>1</v>
      </c>
      <c r="K153" s="37" t="s">
        <v>811</v>
      </c>
      <c r="L153" s="37" t="s">
        <v>812</v>
      </c>
      <c r="M153" s="39">
        <v>22850000</v>
      </c>
      <c r="N153" s="39">
        <v>35</v>
      </c>
      <c r="O153" s="47">
        <v>44172</v>
      </c>
      <c r="P153" s="40" t="s">
        <v>135</v>
      </c>
      <c r="Q153" s="41" t="s">
        <v>813</v>
      </c>
      <c r="R153" s="42"/>
    </row>
    <row r="154" spans="2:18" ht="45" x14ac:dyDescent="0.25">
      <c r="B154" s="35">
        <v>148</v>
      </c>
      <c r="C154" s="47">
        <v>40841</v>
      </c>
      <c r="D154" s="36">
        <v>103016</v>
      </c>
      <c r="E154" s="37" t="s">
        <v>814</v>
      </c>
      <c r="F154" s="38" t="s">
        <v>214</v>
      </c>
      <c r="G154" s="38" t="s">
        <v>87</v>
      </c>
      <c r="H154" s="37" t="s">
        <v>38</v>
      </c>
      <c r="I154" s="37" t="s">
        <v>72</v>
      </c>
      <c r="J154" s="37" t="s">
        <v>1</v>
      </c>
      <c r="K154" s="37" t="s">
        <v>815</v>
      </c>
      <c r="L154" s="37" t="s">
        <v>816</v>
      </c>
      <c r="M154" s="39">
        <v>12000000</v>
      </c>
      <c r="N154" s="39">
        <v>90</v>
      </c>
      <c r="O154" s="47">
        <v>44172</v>
      </c>
      <c r="P154" s="40" t="s">
        <v>817</v>
      </c>
      <c r="Q154" s="41" t="s">
        <v>818</v>
      </c>
      <c r="R154" s="42"/>
    </row>
    <row r="155" spans="2:18" ht="33.950000000000003" customHeight="1" x14ac:dyDescent="0.25">
      <c r="B155" s="35">
        <v>149</v>
      </c>
      <c r="C155" s="47">
        <v>40843</v>
      </c>
      <c r="D155" s="36">
        <v>103038</v>
      </c>
      <c r="E155" s="37" t="s">
        <v>819</v>
      </c>
      <c r="F155" s="38" t="s">
        <v>32</v>
      </c>
      <c r="G155" s="38" t="s">
        <v>71</v>
      </c>
      <c r="H155" s="37" t="s">
        <v>38</v>
      </c>
      <c r="I155" s="37" t="s">
        <v>72</v>
      </c>
      <c r="J155" s="37" t="s">
        <v>1</v>
      </c>
      <c r="K155" s="37" t="s">
        <v>772</v>
      </c>
      <c r="L155" s="37" t="s">
        <v>820</v>
      </c>
      <c r="M155" s="39">
        <v>16483110</v>
      </c>
      <c r="N155" s="39">
        <v>40</v>
      </c>
      <c r="O155" s="47">
        <v>44172</v>
      </c>
      <c r="P155" s="40" t="s">
        <v>337</v>
      </c>
      <c r="Q155" s="41" t="s">
        <v>821</v>
      </c>
      <c r="R155" s="42"/>
    </row>
    <row r="156" spans="2:18" ht="33.950000000000003" customHeight="1" x14ac:dyDescent="0.25">
      <c r="B156" s="35">
        <v>150</v>
      </c>
      <c r="C156" s="47">
        <v>40861</v>
      </c>
      <c r="D156" s="36">
        <v>103177</v>
      </c>
      <c r="E156" s="37" t="s">
        <v>822</v>
      </c>
      <c r="F156" s="38" t="s">
        <v>54</v>
      </c>
      <c r="G156" s="38" t="s">
        <v>71</v>
      </c>
      <c r="H156" s="37" t="s">
        <v>38</v>
      </c>
      <c r="I156" s="37" t="s">
        <v>72</v>
      </c>
      <c r="J156" s="37" t="s">
        <v>1</v>
      </c>
      <c r="K156" s="37" t="s">
        <v>772</v>
      </c>
      <c r="L156" s="37" t="s">
        <v>823</v>
      </c>
      <c r="M156" s="39">
        <v>7904208</v>
      </c>
      <c r="N156" s="39">
        <v>30</v>
      </c>
      <c r="O156" s="47">
        <v>44172</v>
      </c>
      <c r="P156" s="40" t="s">
        <v>824</v>
      </c>
      <c r="Q156" s="41" t="s">
        <v>825</v>
      </c>
      <c r="R156" s="42"/>
    </row>
    <row r="157" spans="2:18" ht="33.950000000000003" customHeight="1" x14ac:dyDescent="0.25">
      <c r="B157" s="35">
        <v>151</v>
      </c>
      <c r="C157" s="47">
        <v>40862</v>
      </c>
      <c r="D157" s="36">
        <v>103192</v>
      </c>
      <c r="E157" s="37" t="s">
        <v>826</v>
      </c>
      <c r="F157" s="38" t="s">
        <v>54</v>
      </c>
      <c r="G157" s="38" t="s">
        <v>71</v>
      </c>
      <c r="H157" s="37" t="s">
        <v>38</v>
      </c>
      <c r="I157" s="37" t="s">
        <v>72</v>
      </c>
      <c r="J157" s="37" t="s">
        <v>1</v>
      </c>
      <c r="K157" s="37" t="s">
        <v>772</v>
      </c>
      <c r="L157" s="37" t="s">
        <v>827</v>
      </c>
      <c r="M157" s="39">
        <v>8043384</v>
      </c>
      <c r="N157" s="39">
        <v>30</v>
      </c>
      <c r="O157" s="47">
        <v>44172</v>
      </c>
      <c r="P157" s="40" t="s">
        <v>824</v>
      </c>
      <c r="Q157" s="41" t="s">
        <v>828</v>
      </c>
      <c r="R157" s="42"/>
    </row>
    <row r="158" spans="2:18" ht="45" x14ac:dyDescent="0.25">
      <c r="B158" s="35">
        <v>152</v>
      </c>
      <c r="C158" s="47">
        <v>40868</v>
      </c>
      <c r="D158" s="36">
        <v>103269</v>
      </c>
      <c r="E158" s="37" t="s">
        <v>829</v>
      </c>
      <c r="F158" s="38" t="s">
        <v>51</v>
      </c>
      <c r="G158" s="38" t="s">
        <v>71</v>
      </c>
      <c r="H158" s="37" t="s">
        <v>38</v>
      </c>
      <c r="I158" s="37" t="s">
        <v>72</v>
      </c>
      <c r="J158" s="37" t="s">
        <v>1</v>
      </c>
      <c r="K158" s="37" t="s">
        <v>830</v>
      </c>
      <c r="L158" s="37" t="s">
        <v>831</v>
      </c>
      <c r="M158" s="39">
        <v>2280072</v>
      </c>
      <c r="N158" s="39">
        <v>64</v>
      </c>
      <c r="O158" s="47">
        <v>44172</v>
      </c>
      <c r="P158" s="40" t="s">
        <v>118</v>
      </c>
      <c r="Q158" s="41" t="s">
        <v>832</v>
      </c>
      <c r="R158" s="42"/>
    </row>
    <row r="159" spans="2:18" ht="45" x14ac:dyDescent="0.25">
      <c r="B159" s="35">
        <v>153</v>
      </c>
      <c r="C159" s="47">
        <v>40869</v>
      </c>
      <c r="D159" s="36">
        <v>103280</v>
      </c>
      <c r="E159" s="37" t="s">
        <v>833</v>
      </c>
      <c r="F159" s="38" t="s">
        <v>102</v>
      </c>
      <c r="G159" s="38" t="s">
        <v>71</v>
      </c>
      <c r="H159" s="37" t="s">
        <v>109</v>
      </c>
      <c r="I159" s="37" t="s">
        <v>72</v>
      </c>
      <c r="J159" s="37" t="s">
        <v>0</v>
      </c>
      <c r="K159" s="37" t="s">
        <v>73</v>
      </c>
      <c r="L159" s="37" t="s">
        <v>834</v>
      </c>
      <c r="M159" s="39">
        <v>730000</v>
      </c>
      <c r="N159" s="39">
        <v>30</v>
      </c>
      <c r="O159" s="47">
        <v>44166</v>
      </c>
      <c r="P159" s="40" t="s">
        <v>797</v>
      </c>
      <c r="Q159" s="41" t="s">
        <v>835</v>
      </c>
      <c r="R159" s="42"/>
    </row>
    <row r="160" spans="2:18" ht="45" x14ac:dyDescent="0.25">
      <c r="B160" s="35">
        <v>154</v>
      </c>
      <c r="C160" s="47">
        <v>40875</v>
      </c>
      <c r="D160" s="36">
        <v>103353</v>
      </c>
      <c r="E160" s="37" t="s">
        <v>836</v>
      </c>
      <c r="F160" s="38" t="s">
        <v>198</v>
      </c>
      <c r="G160" s="38" t="s">
        <v>71</v>
      </c>
      <c r="H160" s="37" t="s">
        <v>38</v>
      </c>
      <c r="I160" s="37" t="s">
        <v>72</v>
      </c>
      <c r="J160" s="37" t="s">
        <v>1</v>
      </c>
      <c r="K160" s="37" t="s">
        <v>837</v>
      </c>
      <c r="L160" s="37" t="s">
        <v>352</v>
      </c>
      <c r="M160" s="39">
        <v>4900000</v>
      </c>
      <c r="N160" s="39">
        <v>20</v>
      </c>
      <c r="O160" s="47">
        <v>44172</v>
      </c>
      <c r="P160" s="40" t="s">
        <v>838</v>
      </c>
      <c r="Q160" s="41" t="s">
        <v>839</v>
      </c>
      <c r="R160" s="42"/>
    </row>
    <row r="161" spans="2:18" ht="45" x14ac:dyDescent="0.25">
      <c r="B161" s="35">
        <v>155</v>
      </c>
      <c r="C161" s="47">
        <v>40877</v>
      </c>
      <c r="D161" s="36">
        <v>103392</v>
      </c>
      <c r="E161" s="37" t="s">
        <v>840</v>
      </c>
      <c r="F161" s="38" t="s">
        <v>74</v>
      </c>
      <c r="G161" s="38" t="s">
        <v>71</v>
      </c>
      <c r="H161" s="37" t="s">
        <v>37</v>
      </c>
      <c r="I161" s="37" t="s">
        <v>72</v>
      </c>
      <c r="J161" s="37" t="s">
        <v>1</v>
      </c>
      <c r="K161" s="37" t="s">
        <v>841</v>
      </c>
      <c r="L161" s="37" t="s">
        <v>842</v>
      </c>
      <c r="M161" s="39">
        <v>8700000</v>
      </c>
      <c r="N161" s="39">
        <v>99</v>
      </c>
      <c r="O161" s="47">
        <v>44172</v>
      </c>
      <c r="P161" s="40" t="s">
        <v>843</v>
      </c>
      <c r="Q161" s="41" t="s">
        <v>844</v>
      </c>
      <c r="R161" s="42"/>
    </row>
    <row r="162" spans="2:18" ht="45" x14ac:dyDescent="0.25">
      <c r="B162" s="35">
        <v>156</v>
      </c>
      <c r="C162" s="47">
        <v>40883</v>
      </c>
      <c r="D162" s="36">
        <v>103453</v>
      </c>
      <c r="E162" s="37" t="s">
        <v>845</v>
      </c>
      <c r="F162" s="38" t="s">
        <v>116</v>
      </c>
      <c r="G162" s="38" t="s">
        <v>71</v>
      </c>
      <c r="H162" s="37" t="s">
        <v>38</v>
      </c>
      <c r="I162" s="37" t="s">
        <v>72</v>
      </c>
      <c r="J162" s="37" t="s">
        <v>1</v>
      </c>
      <c r="K162" s="37" t="s">
        <v>846</v>
      </c>
      <c r="L162" s="37" t="s">
        <v>847</v>
      </c>
      <c r="M162" s="39">
        <v>2796339</v>
      </c>
      <c r="N162" s="39">
        <v>20</v>
      </c>
      <c r="O162" s="47">
        <v>44172</v>
      </c>
      <c r="P162" s="40" t="s">
        <v>848</v>
      </c>
      <c r="Q162" s="41" t="s">
        <v>849</v>
      </c>
      <c r="R162" s="42"/>
    </row>
    <row r="163" spans="2:18" ht="33.950000000000003" customHeight="1" x14ac:dyDescent="0.25">
      <c r="B163" s="35">
        <v>157</v>
      </c>
      <c r="C163" s="47">
        <v>40885</v>
      </c>
      <c r="D163" s="36">
        <v>103481</v>
      </c>
      <c r="E163" s="37" t="s">
        <v>850</v>
      </c>
      <c r="F163" s="38" t="s">
        <v>41</v>
      </c>
      <c r="G163" s="38" t="s">
        <v>71</v>
      </c>
      <c r="H163" s="37" t="s">
        <v>38</v>
      </c>
      <c r="I163" s="37" t="s">
        <v>72</v>
      </c>
      <c r="J163" s="37" t="s">
        <v>1</v>
      </c>
      <c r="K163" s="37" t="s">
        <v>807</v>
      </c>
      <c r="L163" s="37" t="s">
        <v>851</v>
      </c>
      <c r="M163" s="39">
        <v>5403625</v>
      </c>
      <c r="N163" s="39">
        <v>50</v>
      </c>
      <c r="O163" s="47">
        <v>44172</v>
      </c>
      <c r="P163" s="40" t="s">
        <v>852</v>
      </c>
      <c r="Q163" s="41" t="s">
        <v>853</v>
      </c>
      <c r="R163" s="42"/>
    </row>
    <row r="164" spans="2:18" ht="33.950000000000003" customHeight="1" x14ac:dyDescent="0.25">
      <c r="B164" s="35">
        <v>158</v>
      </c>
      <c r="C164" s="47">
        <v>40886</v>
      </c>
      <c r="D164" s="36">
        <v>103512</v>
      </c>
      <c r="E164" s="37" t="s">
        <v>854</v>
      </c>
      <c r="F164" s="38" t="s">
        <v>60</v>
      </c>
      <c r="G164" s="38" t="s">
        <v>71</v>
      </c>
      <c r="H164" s="37" t="s">
        <v>38</v>
      </c>
      <c r="I164" s="37" t="s">
        <v>72</v>
      </c>
      <c r="J164" s="37" t="s">
        <v>1</v>
      </c>
      <c r="K164" s="37" t="s">
        <v>855</v>
      </c>
      <c r="L164" s="37" t="s">
        <v>856</v>
      </c>
      <c r="M164" s="39">
        <v>4303195</v>
      </c>
      <c r="N164" s="39">
        <v>47</v>
      </c>
      <c r="O164" s="47">
        <v>44172</v>
      </c>
      <c r="P164" s="40" t="s">
        <v>857</v>
      </c>
      <c r="Q164" s="41" t="s">
        <v>858</v>
      </c>
      <c r="R164" s="42"/>
    </row>
    <row r="165" spans="2:18" ht="45" x14ac:dyDescent="0.25">
      <c r="B165" s="35">
        <v>159</v>
      </c>
      <c r="C165" s="47">
        <v>40890</v>
      </c>
      <c r="D165" s="36">
        <v>103544</v>
      </c>
      <c r="E165" s="37" t="s">
        <v>859</v>
      </c>
      <c r="F165" s="38" t="s">
        <v>126</v>
      </c>
      <c r="G165" s="38" t="s">
        <v>71</v>
      </c>
      <c r="H165" s="37" t="s">
        <v>38</v>
      </c>
      <c r="I165" s="37" t="s">
        <v>72</v>
      </c>
      <c r="J165" s="37" t="s">
        <v>1</v>
      </c>
      <c r="K165" s="37" t="s">
        <v>860</v>
      </c>
      <c r="L165" s="37" t="s">
        <v>861</v>
      </c>
      <c r="M165" s="39">
        <v>1850000</v>
      </c>
      <c r="N165" s="39">
        <v>20</v>
      </c>
      <c r="O165" s="47">
        <v>44172</v>
      </c>
      <c r="P165" s="40" t="s">
        <v>550</v>
      </c>
      <c r="Q165" s="41" t="s">
        <v>862</v>
      </c>
      <c r="R165" s="42"/>
    </row>
    <row r="166" spans="2:18" ht="33.950000000000003" customHeight="1" x14ac:dyDescent="0.25">
      <c r="B166" s="35">
        <v>160</v>
      </c>
      <c r="C166" s="47">
        <v>40892</v>
      </c>
      <c r="D166" s="36">
        <v>103586</v>
      </c>
      <c r="E166" s="37" t="s">
        <v>863</v>
      </c>
      <c r="F166" s="38" t="s">
        <v>32</v>
      </c>
      <c r="G166" s="38" t="s">
        <v>71</v>
      </c>
      <c r="H166" s="37" t="s">
        <v>661</v>
      </c>
      <c r="I166" s="37" t="s">
        <v>72</v>
      </c>
      <c r="J166" s="37" t="s">
        <v>1</v>
      </c>
      <c r="K166" s="37" t="s">
        <v>772</v>
      </c>
      <c r="L166" s="37" t="s">
        <v>864</v>
      </c>
      <c r="M166" s="39">
        <v>1237950</v>
      </c>
      <c r="N166" s="39">
        <v>10</v>
      </c>
      <c r="O166" s="47">
        <v>44172</v>
      </c>
      <c r="P166" s="40" t="s">
        <v>865</v>
      </c>
      <c r="Q166" s="41" t="s">
        <v>866</v>
      </c>
      <c r="R166" s="42"/>
    </row>
    <row r="167" spans="2:18" ht="33.950000000000003" customHeight="1" x14ac:dyDescent="0.25">
      <c r="B167" s="35">
        <v>161</v>
      </c>
      <c r="C167" s="47">
        <v>40893</v>
      </c>
      <c r="D167" s="36">
        <v>103607</v>
      </c>
      <c r="E167" s="37" t="s">
        <v>867</v>
      </c>
      <c r="F167" s="38" t="s">
        <v>200</v>
      </c>
      <c r="G167" s="38" t="s">
        <v>71</v>
      </c>
      <c r="H167" s="37" t="s">
        <v>868</v>
      </c>
      <c r="I167" s="37" t="s">
        <v>76</v>
      </c>
      <c r="J167" s="37" t="s">
        <v>0</v>
      </c>
      <c r="K167" s="37" t="s">
        <v>75</v>
      </c>
      <c r="L167" s="37" t="s">
        <v>869</v>
      </c>
      <c r="M167" s="39">
        <v>2314400</v>
      </c>
      <c r="N167" s="39">
        <v>40</v>
      </c>
      <c r="O167" s="47">
        <v>44172</v>
      </c>
      <c r="P167" s="40" t="s">
        <v>870</v>
      </c>
      <c r="Q167" s="41" t="s">
        <v>871</v>
      </c>
      <c r="R167" s="42"/>
    </row>
    <row r="168" spans="2:18" ht="45" x14ac:dyDescent="0.25">
      <c r="B168" s="35">
        <v>162</v>
      </c>
      <c r="C168" s="47">
        <v>40898</v>
      </c>
      <c r="D168" s="36">
        <v>103691</v>
      </c>
      <c r="E168" s="37" t="s">
        <v>872</v>
      </c>
      <c r="F168" s="38" t="s">
        <v>873</v>
      </c>
      <c r="G168" s="38" t="s">
        <v>71</v>
      </c>
      <c r="H168" s="37" t="s">
        <v>38</v>
      </c>
      <c r="I168" s="37" t="s">
        <v>72</v>
      </c>
      <c r="J168" s="37" t="s">
        <v>1</v>
      </c>
      <c r="K168" s="37" t="s">
        <v>830</v>
      </c>
      <c r="L168" s="37" t="s">
        <v>874</v>
      </c>
      <c r="M168" s="39">
        <v>4257027</v>
      </c>
      <c r="N168" s="39">
        <v>32</v>
      </c>
      <c r="O168" s="47">
        <v>44172</v>
      </c>
      <c r="P168" s="40" t="s">
        <v>875</v>
      </c>
      <c r="Q168" s="41" t="s">
        <v>876</v>
      </c>
      <c r="R168" s="42"/>
    </row>
    <row r="169" spans="2:18" ht="45" x14ac:dyDescent="0.25">
      <c r="B169" s="35">
        <v>163</v>
      </c>
      <c r="C169" s="47">
        <v>40905</v>
      </c>
      <c r="D169" s="36">
        <v>103819</v>
      </c>
      <c r="E169" s="37" t="s">
        <v>877</v>
      </c>
      <c r="F169" s="38" t="s">
        <v>35</v>
      </c>
      <c r="G169" s="38" t="s">
        <v>71</v>
      </c>
      <c r="H169" s="37" t="s">
        <v>878</v>
      </c>
      <c r="I169" s="37" t="s">
        <v>76</v>
      </c>
      <c r="J169" s="37" t="s">
        <v>1</v>
      </c>
      <c r="K169" s="37" t="s">
        <v>879</v>
      </c>
      <c r="L169" s="37" t="s">
        <v>880</v>
      </c>
      <c r="M169" s="39">
        <v>32560000</v>
      </c>
      <c r="N169" s="39">
        <v>75</v>
      </c>
      <c r="O169" s="47">
        <v>44172</v>
      </c>
      <c r="P169" s="40" t="s">
        <v>881</v>
      </c>
      <c r="Q169" s="41" t="s">
        <v>882</v>
      </c>
      <c r="R169" s="42"/>
    </row>
    <row r="170" spans="2:18" ht="33.950000000000003" customHeight="1" x14ac:dyDescent="0.25">
      <c r="B170" s="35">
        <v>164</v>
      </c>
      <c r="C170" s="47">
        <v>40907</v>
      </c>
      <c r="D170" s="36">
        <v>103888</v>
      </c>
      <c r="E170" s="37" t="s">
        <v>883</v>
      </c>
      <c r="F170" s="38" t="s">
        <v>193</v>
      </c>
      <c r="G170" s="38" t="s">
        <v>71</v>
      </c>
      <c r="H170" s="37" t="s">
        <v>38</v>
      </c>
      <c r="I170" s="37" t="s">
        <v>72</v>
      </c>
      <c r="J170" s="37" t="s">
        <v>1</v>
      </c>
      <c r="K170" s="37" t="s">
        <v>884</v>
      </c>
      <c r="L170" s="37" t="s">
        <v>885</v>
      </c>
      <c r="M170" s="39">
        <v>1767950</v>
      </c>
      <c r="N170" s="39">
        <v>10</v>
      </c>
      <c r="O170" s="47">
        <v>44172</v>
      </c>
      <c r="P170" s="40" t="s">
        <v>173</v>
      </c>
      <c r="Q170" s="41" t="s">
        <v>886</v>
      </c>
      <c r="R170" s="42"/>
    </row>
    <row r="171" spans="2:18" ht="45" x14ac:dyDescent="0.25">
      <c r="B171" s="35">
        <v>165</v>
      </c>
      <c r="C171" s="47">
        <v>40907</v>
      </c>
      <c r="D171" s="36">
        <v>103890</v>
      </c>
      <c r="E171" s="37" t="s">
        <v>883</v>
      </c>
      <c r="F171" s="38" t="s">
        <v>193</v>
      </c>
      <c r="G171" s="38" t="s">
        <v>71</v>
      </c>
      <c r="H171" s="37" t="s">
        <v>38</v>
      </c>
      <c r="I171" s="37" t="s">
        <v>72</v>
      </c>
      <c r="J171" s="37" t="s">
        <v>1</v>
      </c>
      <c r="K171" s="37" t="s">
        <v>887</v>
      </c>
      <c r="L171" s="37" t="s">
        <v>888</v>
      </c>
      <c r="M171" s="39">
        <v>2354800</v>
      </c>
      <c r="N171" s="39">
        <v>12</v>
      </c>
      <c r="O171" s="47">
        <v>44172</v>
      </c>
      <c r="P171" s="40" t="s">
        <v>173</v>
      </c>
      <c r="Q171" s="41" t="s">
        <v>886</v>
      </c>
      <c r="R171" s="42"/>
    </row>
    <row r="172" spans="2:18" ht="45" x14ac:dyDescent="0.25">
      <c r="B172" s="35">
        <v>166</v>
      </c>
      <c r="C172" s="47">
        <v>40907</v>
      </c>
      <c r="D172" s="36">
        <v>103894</v>
      </c>
      <c r="E172" s="37" t="s">
        <v>889</v>
      </c>
      <c r="F172" s="38" t="s">
        <v>99</v>
      </c>
      <c r="G172" s="38" t="s">
        <v>71</v>
      </c>
      <c r="H172" s="37" t="s">
        <v>38</v>
      </c>
      <c r="I172" s="37" t="s">
        <v>72</v>
      </c>
      <c r="J172" s="37" t="s">
        <v>1</v>
      </c>
      <c r="K172" s="37" t="s">
        <v>890</v>
      </c>
      <c r="L172" s="37" t="s">
        <v>891</v>
      </c>
      <c r="M172" s="39">
        <v>5324285</v>
      </c>
      <c r="N172" s="39">
        <v>10</v>
      </c>
      <c r="O172" s="47">
        <v>44172</v>
      </c>
      <c r="P172" s="40" t="s">
        <v>144</v>
      </c>
      <c r="Q172" s="41" t="s">
        <v>892</v>
      </c>
      <c r="R172" s="42"/>
    </row>
    <row r="173" spans="2:18" ht="45" x14ac:dyDescent="0.25">
      <c r="B173" s="35">
        <v>167</v>
      </c>
      <c r="C173" s="47">
        <v>40907</v>
      </c>
      <c r="D173" s="36">
        <v>103898</v>
      </c>
      <c r="E173" s="37" t="s">
        <v>893</v>
      </c>
      <c r="F173" s="38" t="s">
        <v>188</v>
      </c>
      <c r="G173" s="38" t="s">
        <v>71</v>
      </c>
      <c r="H173" s="37" t="s">
        <v>37</v>
      </c>
      <c r="I173" s="37" t="s">
        <v>72</v>
      </c>
      <c r="J173" s="37" t="s">
        <v>1</v>
      </c>
      <c r="K173" s="37" t="s">
        <v>894</v>
      </c>
      <c r="L173" s="37" t="s">
        <v>895</v>
      </c>
      <c r="M173" s="39">
        <v>4846500</v>
      </c>
      <c r="N173" s="39">
        <v>38</v>
      </c>
      <c r="O173" s="47">
        <v>44172</v>
      </c>
      <c r="P173" s="40" t="s">
        <v>896</v>
      </c>
      <c r="Q173" s="41" t="s">
        <v>897</v>
      </c>
      <c r="R173" s="42"/>
    </row>
    <row r="174" spans="2:18" ht="33.950000000000003" customHeight="1" x14ac:dyDescent="0.25">
      <c r="B174" s="35">
        <v>168</v>
      </c>
      <c r="C174" s="47">
        <v>40914</v>
      </c>
      <c r="D174" s="36">
        <v>103955</v>
      </c>
      <c r="E174" s="37" t="s">
        <v>898</v>
      </c>
      <c r="F174" s="38" t="s">
        <v>41</v>
      </c>
      <c r="G174" s="38" t="s">
        <v>71</v>
      </c>
      <c r="H174" s="37" t="s">
        <v>38</v>
      </c>
      <c r="I174" s="37" t="s">
        <v>72</v>
      </c>
      <c r="J174" s="37" t="s">
        <v>1</v>
      </c>
      <c r="K174" s="37" t="s">
        <v>772</v>
      </c>
      <c r="L174" s="37" t="s">
        <v>899</v>
      </c>
      <c r="M174" s="39">
        <v>2531698</v>
      </c>
      <c r="N174" s="39">
        <v>30</v>
      </c>
      <c r="O174" s="47">
        <v>44172</v>
      </c>
      <c r="P174" s="40" t="s">
        <v>83</v>
      </c>
      <c r="Q174" s="41" t="s">
        <v>900</v>
      </c>
      <c r="R174" s="42"/>
    </row>
    <row r="175" spans="2:18" ht="60" x14ac:dyDescent="0.25">
      <c r="B175" s="35">
        <v>169</v>
      </c>
      <c r="C175" s="47">
        <v>40917</v>
      </c>
      <c r="D175" s="36">
        <v>103957</v>
      </c>
      <c r="E175" s="37" t="s">
        <v>901</v>
      </c>
      <c r="F175" s="38" t="s">
        <v>207</v>
      </c>
      <c r="G175" s="38" t="s">
        <v>71</v>
      </c>
      <c r="H175" s="37" t="s">
        <v>38</v>
      </c>
      <c r="I175" s="37" t="s">
        <v>72</v>
      </c>
      <c r="J175" s="37" t="s">
        <v>1</v>
      </c>
      <c r="K175" s="37" t="s">
        <v>902</v>
      </c>
      <c r="L175" s="37" t="s">
        <v>903</v>
      </c>
      <c r="M175" s="39">
        <v>11043214</v>
      </c>
      <c r="N175" s="39">
        <v>30</v>
      </c>
      <c r="O175" s="47">
        <v>44172</v>
      </c>
      <c r="P175" s="40" t="s">
        <v>176</v>
      </c>
      <c r="Q175" s="41" t="s">
        <v>904</v>
      </c>
      <c r="R175" s="42"/>
    </row>
    <row r="176" spans="2:18" ht="33.950000000000003" customHeight="1" x14ac:dyDescent="0.25">
      <c r="B176" s="35">
        <v>170</v>
      </c>
      <c r="C176" s="47">
        <v>40917</v>
      </c>
      <c r="D176" s="36">
        <v>103970</v>
      </c>
      <c r="E176" s="37" t="s">
        <v>905</v>
      </c>
      <c r="F176" s="38" t="s">
        <v>41</v>
      </c>
      <c r="G176" s="38" t="s">
        <v>71</v>
      </c>
      <c r="H176" s="37" t="s">
        <v>38</v>
      </c>
      <c r="I176" s="37" t="s">
        <v>72</v>
      </c>
      <c r="J176" s="37" t="s">
        <v>1</v>
      </c>
      <c r="K176" s="37" t="s">
        <v>772</v>
      </c>
      <c r="L176" s="37" t="s">
        <v>906</v>
      </c>
      <c r="M176" s="39">
        <v>3444205</v>
      </c>
      <c r="N176" s="39">
        <v>25</v>
      </c>
      <c r="O176" s="47">
        <v>44172</v>
      </c>
      <c r="P176" s="40" t="s">
        <v>907</v>
      </c>
      <c r="Q176" s="41" t="s">
        <v>908</v>
      </c>
      <c r="R176" s="42"/>
    </row>
    <row r="177" spans="2:18" ht="33.950000000000003" customHeight="1" x14ac:dyDescent="0.25">
      <c r="B177" s="35">
        <v>171</v>
      </c>
      <c r="C177" s="47">
        <v>40918</v>
      </c>
      <c r="D177" s="36">
        <v>103982</v>
      </c>
      <c r="E177" s="37" t="s">
        <v>909</v>
      </c>
      <c r="F177" s="38" t="s">
        <v>59</v>
      </c>
      <c r="G177" s="38" t="s">
        <v>71</v>
      </c>
      <c r="H177" s="37" t="s">
        <v>868</v>
      </c>
      <c r="I177" s="37" t="s">
        <v>72</v>
      </c>
      <c r="J177" s="37" t="s">
        <v>0</v>
      </c>
      <c r="K177" s="37" t="s">
        <v>73</v>
      </c>
      <c r="L177" s="37" t="s">
        <v>910</v>
      </c>
      <c r="M177" s="39">
        <v>2353100</v>
      </c>
      <c r="N177" s="39">
        <v>10</v>
      </c>
      <c r="O177" s="47">
        <v>44172</v>
      </c>
      <c r="P177" s="40" t="s">
        <v>911</v>
      </c>
      <c r="Q177" s="41" t="s">
        <v>912</v>
      </c>
      <c r="R177" s="42"/>
    </row>
    <row r="178" spans="2:18" ht="45" x14ac:dyDescent="0.25">
      <c r="B178" s="35">
        <v>172</v>
      </c>
      <c r="C178" s="47">
        <v>40920</v>
      </c>
      <c r="D178" s="36">
        <v>103997</v>
      </c>
      <c r="E178" s="37" t="s">
        <v>913</v>
      </c>
      <c r="F178" s="38" t="s">
        <v>254</v>
      </c>
      <c r="G178" s="38" t="s">
        <v>71</v>
      </c>
      <c r="H178" s="37" t="s">
        <v>38</v>
      </c>
      <c r="I178" s="37" t="s">
        <v>72</v>
      </c>
      <c r="J178" s="37" t="s">
        <v>1</v>
      </c>
      <c r="K178" s="37" t="s">
        <v>914</v>
      </c>
      <c r="L178" s="37" t="s">
        <v>915</v>
      </c>
      <c r="M178" s="39">
        <v>1332834</v>
      </c>
      <c r="N178" s="39">
        <v>20</v>
      </c>
      <c r="O178" s="47">
        <v>44172</v>
      </c>
      <c r="P178" s="40" t="s">
        <v>916</v>
      </c>
      <c r="Q178" s="41" t="s">
        <v>917</v>
      </c>
      <c r="R178" s="42"/>
    </row>
    <row r="179" spans="2:18" ht="33.950000000000003" customHeight="1" x14ac:dyDescent="0.25">
      <c r="B179" s="35">
        <v>173</v>
      </c>
      <c r="C179" s="47">
        <v>40928</v>
      </c>
      <c r="D179" s="36">
        <v>104085</v>
      </c>
      <c r="E179" s="37" t="s">
        <v>918</v>
      </c>
      <c r="F179" s="38" t="s">
        <v>35</v>
      </c>
      <c r="G179" s="38" t="s">
        <v>71</v>
      </c>
      <c r="H179" s="37" t="s">
        <v>38</v>
      </c>
      <c r="I179" s="37" t="s">
        <v>72</v>
      </c>
      <c r="J179" s="37" t="s">
        <v>0</v>
      </c>
      <c r="K179" s="37" t="s">
        <v>73</v>
      </c>
      <c r="L179" s="37" t="s">
        <v>919</v>
      </c>
      <c r="M179" s="39">
        <v>4213092</v>
      </c>
      <c r="N179" s="39">
        <v>21</v>
      </c>
      <c r="O179" s="47">
        <v>44172</v>
      </c>
      <c r="P179" s="40" t="s">
        <v>162</v>
      </c>
      <c r="Q179" s="41" t="s">
        <v>920</v>
      </c>
      <c r="R179" s="42"/>
    </row>
    <row r="180" spans="2:18" ht="33.950000000000003" customHeight="1" x14ac:dyDescent="0.25">
      <c r="B180" s="35">
        <v>174</v>
      </c>
      <c r="C180" s="47">
        <v>40931</v>
      </c>
      <c r="D180" s="36">
        <v>104096</v>
      </c>
      <c r="E180" s="37" t="s">
        <v>921</v>
      </c>
      <c r="F180" s="38" t="s">
        <v>32</v>
      </c>
      <c r="G180" s="38" t="s">
        <v>71</v>
      </c>
      <c r="H180" s="37" t="s">
        <v>38</v>
      </c>
      <c r="I180" s="37" t="s">
        <v>77</v>
      </c>
      <c r="J180" s="37" t="s">
        <v>1</v>
      </c>
      <c r="K180" s="37" t="s">
        <v>922</v>
      </c>
      <c r="L180" s="37" t="s">
        <v>923</v>
      </c>
      <c r="M180" s="39">
        <v>6212359</v>
      </c>
      <c r="N180" s="39">
        <v>0</v>
      </c>
      <c r="O180" s="47">
        <v>44172</v>
      </c>
      <c r="P180" s="40" t="s">
        <v>924</v>
      </c>
      <c r="Q180" s="41" t="s">
        <v>925</v>
      </c>
      <c r="R180" s="42"/>
    </row>
    <row r="181" spans="2:18" ht="60" x14ac:dyDescent="0.25">
      <c r="B181" s="35">
        <v>175</v>
      </c>
      <c r="C181" s="47">
        <v>40933</v>
      </c>
      <c r="D181" s="36">
        <v>104121</v>
      </c>
      <c r="E181" s="37" t="s">
        <v>926</v>
      </c>
      <c r="F181" s="38" t="s">
        <v>51</v>
      </c>
      <c r="G181" s="38" t="s">
        <v>71</v>
      </c>
      <c r="H181" s="37" t="s">
        <v>38</v>
      </c>
      <c r="I181" s="37" t="s">
        <v>72</v>
      </c>
      <c r="J181" s="37" t="s">
        <v>1</v>
      </c>
      <c r="K181" s="37" t="s">
        <v>927</v>
      </c>
      <c r="L181" s="37" t="s">
        <v>928</v>
      </c>
      <c r="M181" s="39">
        <v>1924565</v>
      </c>
      <c r="N181" s="39">
        <v>10</v>
      </c>
      <c r="O181" s="47">
        <v>44172</v>
      </c>
      <c r="P181" s="40" t="s">
        <v>929</v>
      </c>
      <c r="Q181" s="41" t="s">
        <v>930</v>
      </c>
      <c r="R181" s="42"/>
    </row>
    <row r="182" spans="2:18" ht="60" x14ac:dyDescent="0.25">
      <c r="B182" s="35">
        <v>176</v>
      </c>
      <c r="C182" s="47">
        <v>40946</v>
      </c>
      <c r="D182" s="36">
        <v>104241</v>
      </c>
      <c r="E182" s="37" t="s">
        <v>931</v>
      </c>
      <c r="F182" s="38" t="s">
        <v>51</v>
      </c>
      <c r="G182" s="38" t="s">
        <v>71</v>
      </c>
      <c r="H182" s="37" t="s">
        <v>37</v>
      </c>
      <c r="I182" s="37" t="s">
        <v>72</v>
      </c>
      <c r="J182" s="37" t="s">
        <v>1</v>
      </c>
      <c r="K182" s="37" t="s">
        <v>932</v>
      </c>
      <c r="L182" s="37" t="s">
        <v>933</v>
      </c>
      <c r="M182" s="39">
        <v>18000000</v>
      </c>
      <c r="N182" s="39">
        <v>97</v>
      </c>
      <c r="O182" s="47">
        <v>44172</v>
      </c>
      <c r="P182" s="40" t="s">
        <v>366</v>
      </c>
      <c r="Q182" s="41" t="s">
        <v>934</v>
      </c>
      <c r="R182" s="42"/>
    </row>
    <row r="183" spans="2:18" ht="60" x14ac:dyDescent="0.25">
      <c r="B183" s="35">
        <v>177</v>
      </c>
      <c r="C183" s="47">
        <v>40946</v>
      </c>
      <c r="D183" s="36">
        <v>104242</v>
      </c>
      <c r="E183" s="37" t="s">
        <v>935</v>
      </c>
      <c r="F183" s="38" t="s">
        <v>202</v>
      </c>
      <c r="G183" s="38" t="s">
        <v>71</v>
      </c>
      <c r="H183" s="37" t="s">
        <v>38</v>
      </c>
      <c r="I183" s="37" t="s">
        <v>72</v>
      </c>
      <c r="J183" s="37" t="s">
        <v>1</v>
      </c>
      <c r="K183" s="37" t="s">
        <v>936</v>
      </c>
      <c r="L183" s="37" t="s">
        <v>885</v>
      </c>
      <c r="M183" s="39">
        <v>2264200</v>
      </c>
      <c r="N183" s="39">
        <v>8</v>
      </c>
      <c r="O183" s="47">
        <v>44172</v>
      </c>
      <c r="P183" s="40" t="s">
        <v>937</v>
      </c>
      <c r="Q183" s="41" t="s">
        <v>938</v>
      </c>
      <c r="R183" s="42"/>
    </row>
    <row r="184" spans="2:18" ht="45" x14ac:dyDescent="0.25">
      <c r="B184" s="35">
        <v>178</v>
      </c>
      <c r="C184" s="47">
        <v>40947</v>
      </c>
      <c r="D184" s="36">
        <v>104259</v>
      </c>
      <c r="E184" s="37" t="s">
        <v>939</v>
      </c>
      <c r="F184" s="38" t="s">
        <v>203</v>
      </c>
      <c r="G184" s="38" t="s">
        <v>71</v>
      </c>
      <c r="H184" s="37" t="s">
        <v>204</v>
      </c>
      <c r="I184" s="37" t="s">
        <v>76</v>
      </c>
      <c r="J184" s="37" t="s">
        <v>1</v>
      </c>
      <c r="K184" s="37" t="s">
        <v>940</v>
      </c>
      <c r="L184" s="37" t="s">
        <v>941</v>
      </c>
      <c r="M184" s="39">
        <v>3632344</v>
      </c>
      <c r="N184" s="39">
        <v>40</v>
      </c>
      <c r="O184" s="47">
        <v>44172</v>
      </c>
      <c r="P184" s="40" t="s">
        <v>181</v>
      </c>
      <c r="Q184" s="41" t="s">
        <v>942</v>
      </c>
      <c r="R184" s="42"/>
    </row>
    <row r="185" spans="2:18" ht="33.950000000000003" customHeight="1" x14ac:dyDescent="0.25">
      <c r="B185" s="35">
        <v>179</v>
      </c>
      <c r="C185" s="47">
        <v>40948</v>
      </c>
      <c r="D185" s="36">
        <v>104271</v>
      </c>
      <c r="E185" s="37" t="s">
        <v>943</v>
      </c>
      <c r="F185" s="38" t="s">
        <v>207</v>
      </c>
      <c r="G185" s="38" t="s">
        <v>71</v>
      </c>
      <c r="H185" s="37" t="s">
        <v>38</v>
      </c>
      <c r="I185" s="37" t="s">
        <v>77</v>
      </c>
      <c r="J185" s="37" t="s">
        <v>1</v>
      </c>
      <c r="K185" s="37" t="s">
        <v>944</v>
      </c>
      <c r="L185" s="37" t="s">
        <v>945</v>
      </c>
      <c r="M185" s="39">
        <v>1041632</v>
      </c>
      <c r="N185" s="39">
        <v>10</v>
      </c>
      <c r="O185" s="47">
        <v>44172</v>
      </c>
      <c r="P185" s="40" t="s">
        <v>946</v>
      </c>
      <c r="Q185" s="41" t="s">
        <v>947</v>
      </c>
      <c r="R185" s="42"/>
    </row>
    <row r="186" spans="2:18" ht="33.950000000000003" customHeight="1" x14ac:dyDescent="0.25">
      <c r="B186" s="35">
        <v>180</v>
      </c>
      <c r="C186" s="47">
        <v>40959</v>
      </c>
      <c r="D186" s="36">
        <v>104373</v>
      </c>
      <c r="E186" s="37" t="s">
        <v>948</v>
      </c>
      <c r="F186" s="38" t="s">
        <v>59</v>
      </c>
      <c r="G186" s="38" t="s">
        <v>71</v>
      </c>
      <c r="H186" s="37" t="s">
        <v>222</v>
      </c>
      <c r="I186" s="37" t="s">
        <v>72</v>
      </c>
      <c r="J186" s="37" t="s">
        <v>0</v>
      </c>
      <c r="K186" s="37" t="s">
        <v>73</v>
      </c>
      <c r="L186" s="37" t="s">
        <v>949</v>
      </c>
      <c r="M186" s="39">
        <v>2437600</v>
      </c>
      <c r="N186" s="39">
        <v>9</v>
      </c>
      <c r="O186" s="47">
        <v>44172</v>
      </c>
      <c r="P186" s="40" t="s">
        <v>911</v>
      </c>
      <c r="Q186" s="41" t="s">
        <v>950</v>
      </c>
      <c r="R186" s="42"/>
    </row>
    <row r="187" spans="2:18" ht="45" x14ac:dyDescent="0.25">
      <c r="B187" s="35">
        <v>181</v>
      </c>
      <c r="C187" s="47">
        <v>40960</v>
      </c>
      <c r="D187" s="36">
        <v>104382</v>
      </c>
      <c r="E187" s="37" t="s">
        <v>951</v>
      </c>
      <c r="F187" s="38" t="s">
        <v>63</v>
      </c>
      <c r="G187" s="38" t="s">
        <v>71</v>
      </c>
      <c r="H187" s="37" t="s">
        <v>38</v>
      </c>
      <c r="I187" s="37" t="s">
        <v>72</v>
      </c>
      <c r="J187" s="37" t="s">
        <v>1</v>
      </c>
      <c r="K187" s="37" t="s">
        <v>952</v>
      </c>
      <c r="L187" s="37" t="s">
        <v>953</v>
      </c>
      <c r="M187" s="39">
        <v>3398200</v>
      </c>
      <c r="N187" s="39">
        <v>24</v>
      </c>
      <c r="O187" s="47">
        <v>44172</v>
      </c>
      <c r="P187" s="40" t="s">
        <v>141</v>
      </c>
      <c r="Q187" s="41" t="s">
        <v>954</v>
      </c>
      <c r="R187" s="42"/>
    </row>
    <row r="188" spans="2:18" ht="45" x14ac:dyDescent="0.25">
      <c r="B188" s="35">
        <v>182</v>
      </c>
      <c r="C188" s="47">
        <v>40962</v>
      </c>
      <c r="D188" s="36">
        <v>104410</v>
      </c>
      <c r="E188" s="37" t="s">
        <v>955</v>
      </c>
      <c r="F188" s="38" t="s">
        <v>254</v>
      </c>
      <c r="G188" s="38" t="s">
        <v>71</v>
      </c>
      <c r="H188" s="37" t="s">
        <v>38</v>
      </c>
      <c r="I188" s="37" t="s">
        <v>72</v>
      </c>
      <c r="J188" s="37" t="s">
        <v>1</v>
      </c>
      <c r="K188" s="37" t="s">
        <v>956</v>
      </c>
      <c r="L188" s="37" t="s">
        <v>957</v>
      </c>
      <c r="M188" s="39">
        <v>9260667</v>
      </c>
      <c r="N188" s="39">
        <v>12</v>
      </c>
      <c r="O188" s="47">
        <v>44172</v>
      </c>
      <c r="P188" s="40" t="s">
        <v>420</v>
      </c>
      <c r="Q188" s="41" t="s">
        <v>958</v>
      </c>
      <c r="R188" s="42"/>
    </row>
    <row r="189" spans="2:18" ht="60" x14ac:dyDescent="0.25">
      <c r="B189" s="35">
        <v>183</v>
      </c>
      <c r="C189" s="47">
        <v>40967</v>
      </c>
      <c r="D189" s="36">
        <v>104460</v>
      </c>
      <c r="E189" s="37" t="s">
        <v>959</v>
      </c>
      <c r="F189" s="38" t="s">
        <v>190</v>
      </c>
      <c r="G189" s="38" t="s">
        <v>71</v>
      </c>
      <c r="H189" s="37" t="s">
        <v>38</v>
      </c>
      <c r="I189" s="37" t="s">
        <v>72</v>
      </c>
      <c r="J189" s="37" t="s">
        <v>1</v>
      </c>
      <c r="K189" s="37" t="s">
        <v>960</v>
      </c>
      <c r="L189" s="37" t="s">
        <v>961</v>
      </c>
      <c r="M189" s="39">
        <v>4411903</v>
      </c>
      <c r="N189" s="39">
        <v>27</v>
      </c>
      <c r="O189" s="47">
        <v>44172</v>
      </c>
      <c r="P189" s="40" t="s">
        <v>183</v>
      </c>
      <c r="Q189" s="41" t="s">
        <v>962</v>
      </c>
      <c r="R189" s="42"/>
    </row>
    <row r="190" spans="2:18" ht="45" x14ac:dyDescent="0.25">
      <c r="B190" s="35">
        <v>184</v>
      </c>
      <c r="C190" s="47">
        <v>40968</v>
      </c>
      <c r="D190" s="36">
        <v>104482</v>
      </c>
      <c r="E190" s="37" t="s">
        <v>963</v>
      </c>
      <c r="F190" s="38" t="s">
        <v>129</v>
      </c>
      <c r="G190" s="38" t="s">
        <v>71</v>
      </c>
      <c r="H190" s="37" t="s">
        <v>37</v>
      </c>
      <c r="I190" s="37" t="s">
        <v>72</v>
      </c>
      <c r="J190" s="37" t="s">
        <v>1</v>
      </c>
      <c r="K190" s="37" t="s">
        <v>964</v>
      </c>
      <c r="L190" s="37" t="s">
        <v>965</v>
      </c>
      <c r="M190" s="39">
        <v>2300000</v>
      </c>
      <c r="N190" s="39">
        <v>15</v>
      </c>
      <c r="O190" s="47">
        <v>44172</v>
      </c>
      <c r="P190" s="40" t="s">
        <v>966</v>
      </c>
      <c r="Q190" s="41" t="s">
        <v>967</v>
      </c>
      <c r="R190" s="42"/>
    </row>
    <row r="191" spans="2:18" ht="45" x14ac:dyDescent="0.25">
      <c r="B191" s="35">
        <v>185</v>
      </c>
      <c r="C191" s="47">
        <v>40969</v>
      </c>
      <c r="D191" s="36">
        <v>104498</v>
      </c>
      <c r="E191" s="37" t="s">
        <v>968</v>
      </c>
      <c r="F191" s="38" t="s">
        <v>91</v>
      </c>
      <c r="G191" s="38" t="s">
        <v>71</v>
      </c>
      <c r="H191" s="37" t="s">
        <v>38</v>
      </c>
      <c r="I191" s="37" t="s">
        <v>72</v>
      </c>
      <c r="J191" s="37" t="s">
        <v>1</v>
      </c>
      <c r="K191" s="37" t="s">
        <v>969</v>
      </c>
      <c r="L191" s="37" t="s">
        <v>663</v>
      </c>
      <c r="M191" s="39">
        <v>4793030</v>
      </c>
      <c r="N191" s="39">
        <v>15</v>
      </c>
      <c r="O191" s="47">
        <v>44172</v>
      </c>
      <c r="P191" s="40" t="s">
        <v>138</v>
      </c>
      <c r="Q191" s="41" t="s">
        <v>970</v>
      </c>
      <c r="R191" s="42"/>
    </row>
    <row r="192" spans="2:18" ht="45" x14ac:dyDescent="0.25">
      <c r="B192" s="35">
        <v>186</v>
      </c>
      <c r="C192" s="47">
        <v>40974</v>
      </c>
      <c r="D192" s="36">
        <v>104549</v>
      </c>
      <c r="E192" s="37" t="s">
        <v>971</v>
      </c>
      <c r="F192" s="38" t="s">
        <v>126</v>
      </c>
      <c r="G192" s="38" t="s">
        <v>71</v>
      </c>
      <c r="H192" s="37" t="s">
        <v>38</v>
      </c>
      <c r="I192" s="37" t="s">
        <v>72</v>
      </c>
      <c r="J192" s="37" t="s">
        <v>1</v>
      </c>
      <c r="K192" s="37" t="s">
        <v>972</v>
      </c>
      <c r="L192" s="37" t="s">
        <v>973</v>
      </c>
      <c r="M192" s="39">
        <v>5006893</v>
      </c>
      <c r="N192" s="39">
        <v>18</v>
      </c>
      <c r="O192" s="47">
        <v>44172</v>
      </c>
      <c r="P192" s="40" t="s">
        <v>974</v>
      </c>
      <c r="Q192" s="41" t="s">
        <v>975</v>
      </c>
      <c r="R192" s="42"/>
    </row>
    <row r="193" spans="2:18" ht="60" x14ac:dyDescent="0.25">
      <c r="B193" s="35">
        <v>187</v>
      </c>
      <c r="C193" s="47">
        <v>40981</v>
      </c>
      <c r="D193" s="36">
        <v>104635</v>
      </c>
      <c r="E193" s="37" t="s">
        <v>976</v>
      </c>
      <c r="F193" s="38" t="s">
        <v>190</v>
      </c>
      <c r="G193" s="38" t="s">
        <v>71</v>
      </c>
      <c r="H193" s="37" t="s">
        <v>38</v>
      </c>
      <c r="I193" s="37" t="s">
        <v>72</v>
      </c>
      <c r="J193" s="37" t="s">
        <v>1</v>
      </c>
      <c r="K193" s="37" t="s">
        <v>977</v>
      </c>
      <c r="L193" s="37" t="s">
        <v>978</v>
      </c>
      <c r="M193" s="39">
        <v>12090600</v>
      </c>
      <c r="N193" s="39">
        <v>50</v>
      </c>
      <c r="O193" s="47">
        <v>44172</v>
      </c>
      <c r="P193" s="40" t="s">
        <v>151</v>
      </c>
      <c r="Q193" s="41" t="s">
        <v>979</v>
      </c>
      <c r="R193" s="42"/>
    </row>
    <row r="194" spans="2:18" ht="33.950000000000003" customHeight="1" x14ac:dyDescent="0.25">
      <c r="B194" s="35">
        <v>188</v>
      </c>
      <c r="C194" s="47">
        <v>40984</v>
      </c>
      <c r="D194" s="36">
        <v>104680</v>
      </c>
      <c r="E194" s="37" t="s">
        <v>980</v>
      </c>
      <c r="F194" s="38" t="s">
        <v>41</v>
      </c>
      <c r="G194" s="38" t="s">
        <v>71</v>
      </c>
      <c r="H194" s="37" t="s">
        <v>38</v>
      </c>
      <c r="I194" s="37" t="s">
        <v>72</v>
      </c>
      <c r="J194" s="37" t="s">
        <v>0</v>
      </c>
      <c r="K194" s="37" t="s">
        <v>73</v>
      </c>
      <c r="L194" s="37" t="s">
        <v>981</v>
      </c>
      <c r="M194" s="39">
        <v>1918500</v>
      </c>
      <c r="N194" s="39">
        <v>30</v>
      </c>
      <c r="O194" s="47">
        <v>44172</v>
      </c>
      <c r="P194" s="40" t="s">
        <v>982</v>
      </c>
      <c r="Q194" s="41" t="s">
        <v>983</v>
      </c>
      <c r="R194" s="42"/>
    </row>
    <row r="195" spans="2:18" ht="33.950000000000003" customHeight="1" x14ac:dyDescent="0.25">
      <c r="B195" s="35">
        <v>189</v>
      </c>
      <c r="C195" s="47">
        <v>40987</v>
      </c>
      <c r="D195" s="36">
        <v>104689</v>
      </c>
      <c r="E195" s="37" t="s">
        <v>984</v>
      </c>
      <c r="F195" s="38" t="s">
        <v>35</v>
      </c>
      <c r="G195" s="38" t="s">
        <v>71</v>
      </c>
      <c r="H195" s="37" t="s">
        <v>38</v>
      </c>
      <c r="I195" s="37" t="s">
        <v>72</v>
      </c>
      <c r="J195" s="37" t="s">
        <v>0</v>
      </c>
      <c r="K195" s="37" t="s">
        <v>73</v>
      </c>
      <c r="L195" s="37" t="s">
        <v>985</v>
      </c>
      <c r="M195" s="39">
        <v>2224052</v>
      </c>
      <c r="N195" s="39">
        <v>0</v>
      </c>
      <c r="O195" s="47">
        <v>44172</v>
      </c>
      <c r="P195" s="40" t="s">
        <v>986</v>
      </c>
      <c r="Q195" s="41" t="s">
        <v>987</v>
      </c>
      <c r="R195" s="42"/>
    </row>
    <row r="196" spans="2:18" ht="60" x14ac:dyDescent="0.25">
      <c r="B196" s="35">
        <v>190</v>
      </c>
      <c r="C196" s="47">
        <v>40990</v>
      </c>
      <c r="D196" s="36">
        <v>104742</v>
      </c>
      <c r="E196" s="37" t="s">
        <v>988</v>
      </c>
      <c r="F196" s="38" t="s">
        <v>51</v>
      </c>
      <c r="G196" s="38" t="s">
        <v>71</v>
      </c>
      <c r="H196" s="37" t="s">
        <v>37</v>
      </c>
      <c r="I196" s="37" t="s">
        <v>72</v>
      </c>
      <c r="J196" s="37" t="s">
        <v>1</v>
      </c>
      <c r="K196" s="37" t="s">
        <v>989</v>
      </c>
      <c r="L196" s="37" t="s">
        <v>990</v>
      </c>
      <c r="M196" s="39">
        <v>15000000</v>
      </c>
      <c r="N196" s="39">
        <v>140</v>
      </c>
      <c r="O196" s="47">
        <v>44172</v>
      </c>
      <c r="P196" s="40" t="s">
        <v>111</v>
      </c>
      <c r="Q196" s="41" t="s">
        <v>991</v>
      </c>
      <c r="R196" s="42"/>
    </row>
    <row r="197" spans="2:18" ht="33.950000000000003" customHeight="1" x14ac:dyDescent="0.25">
      <c r="B197" s="35">
        <v>191</v>
      </c>
      <c r="C197" s="47">
        <v>40995</v>
      </c>
      <c r="D197" s="36">
        <v>104784</v>
      </c>
      <c r="E197" s="37" t="s">
        <v>992</v>
      </c>
      <c r="F197" s="38" t="s">
        <v>41</v>
      </c>
      <c r="G197" s="38" t="s">
        <v>71</v>
      </c>
      <c r="H197" s="37" t="s">
        <v>38</v>
      </c>
      <c r="I197" s="37" t="s">
        <v>72</v>
      </c>
      <c r="J197" s="37" t="s">
        <v>0</v>
      </c>
      <c r="K197" s="37" t="s">
        <v>73</v>
      </c>
      <c r="L197" s="37" t="s">
        <v>993</v>
      </c>
      <c r="M197" s="39">
        <v>1780587</v>
      </c>
      <c r="N197" s="39">
        <v>22</v>
      </c>
      <c r="O197" s="47">
        <v>44172</v>
      </c>
      <c r="P197" s="40" t="s">
        <v>89</v>
      </c>
      <c r="Q197" s="41" t="s">
        <v>994</v>
      </c>
      <c r="R197" s="42"/>
    </row>
    <row r="198" spans="2:18" ht="33.950000000000003" customHeight="1" x14ac:dyDescent="0.25">
      <c r="B198" s="35">
        <v>192</v>
      </c>
      <c r="C198" s="47">
        <v>41001</v>
      </c>
      <c r="D198" s="36">
        <v>104845</v>
      </c>
      <c r="E198" s="37" t="s">
        <v>995</v>
      </c>
      <c r="F198" s="38" t="s">
        <v>207</v>
      </c>
      <c r="G198" s="38" t="s">
        <v>87</v>
      </c>
      <c r="H198" s="37" t="s">
        <v>38</v>
      </c>
      <c r="I198" s="37" t="s">
        <v>72</v>
      </c>
      <c r="J198" s="37" t="s">
        <v>1</v>
      </c>
      <c r="K198" s="37" t="s">
        <v>161</v>
      </c>
      <c r="L198" s="37" t="s">
        <v>996</v>
      </c>
      <c r="M198" s="39">
        <v>5672985</v>
      </c>
      <c r="N198" s="39">
        <v>40</v>
      </c>
      <c r="O198" s="47">
        <v>44172</v>
      </c>
      <c r="P198" s="40" t="s">
        <v>997</v>
      </c>
      <c r="Q198" s="41" t="s">
        <v>998</v>
      </c>
      <c r="R198" s="42"/>
    </row>
    <row r="199" spans="2:18" ht="45" x14ac:dyDescent="0.25">
      <c r="B199" s="35">
        <v>193</v>
      </c>
      <c r="C199" s="47">
        <v>41002</v>
      </c>
      <c r="D199" s="36">
        <v>104860</v>
      </c>
      <c r="E199" s="37" t="s">
        <v>999</v>
      </c>
      <c r="F199" s="38" t="s">
        <v>190</v>
      </c>
      <c r="G199" s="38" t="s">
        <v>71</v>
      </c>
      <c r="H199" s="37" t="s">
        <v>38</v>
      </c>
      <c r="I199" s="37" t="s">
        <v>72</v>
      </c>
      <c r="J199" s="37" t="s">
        <v>1</v>
      </c>
      <c r="K199" s="37" t="s">
        <v>1000</v>
      </c>
      <c r="L199" s="37" t="s">
        <v>1001</v>
      </c>
      <c r="M199" s="39">
        <v>4259314</v>
      </c>
      <c r="N199" s="39">
        <v>35</v>
      </c>
      <c r="O199" s="47">
        <v>44172</v>
      </c>
      <c r="P199" s="40" t="s">
        <v>183</v>
      </c>
      <c r="Q199" s="41" t="s">
        <v>1002</v>
      </c>
      <c r="R199" s="42"/>
    </row>
    <row r="200" spans="2:18" ht="33.950000000000003" customHeight="1" x14ac:dyDescent="0.25">
      <c r="B200" s="35">
        <v>194</v>
      </c>
      <c r="C200" s="47">
        <v>41002</v>
      </c>
      <c r="D200" s="36">
        <v>104869</v>
      </c>
      <c r="E200" s="37" t="s">
        <v>1003</v>
      </c>
      <c r="F200" s="38" t="s">
        <v>35</v>
      </c>
      <c r="G200" s="38" t="s">
        <v>71</v>
      </c>
      <c r="H200" s="37" t="s">
        <v>196</v>
      </c>
      <c r="I200" s="37" t="s">
        <v>72</v>
      </c>
      <c r="J200" s="37" t="s">
        <v>1</v>
      </c>
      <c r="K200" s="37" t="s">
        <v>1004</v>
      </c>
      <c r="L200" s="37" t="s">
        <v>1005</v>
      </c>
      <c r="M200" s="39">
        <v>8900000</v>
      </c>
      <c r="N200" s="39">
        <v>150</v>
      </c>
      <c r="O200" s="47">
        <v>44172</v>
      </c>
      <c r="P200" s="40" t="s">
        <v>1006</v>
      </c>
      <c r="Q200" s="41" t="s">
        <v>1007</v>
      </c>
      <c r="R200" s="42"/>
    </row>
    <row r="201" spans="2:18" ht="33.950000000000003" customHeight="1" x14ac:dyDescent="0.25">
      <c r="B201" s="35">
        <v>195</v>
      </c>
      <c r="C201" s="47">
        <v>41004</v>
      </c>
      <c r="D201" s="36">
        <v>104905</v>
      </c>
      <c r="E201" s="37" t="s">
        <v>1008</v>
      </c>
      <c r="F201" s="38" t="s">
        <v>201</v>
      </c>
      <c r="G201" s="38" t="s">
        <v>71</v>
      </c>
      <c r="H201" s="37" t="s">
        <v>38</v>
      </c>
      <c r="I201" s="37" t="s">
        <v>72</v>
      </c>
      <c r="J201" s="37" t="s">
        <v>1</v>
      </c>
      <c r="K201" s="37" t="s">
        <v>1009</v>
      </c>
      <c r="L201" s="37" t="s">
        <v>1010</v>
      </c>
      <c r="M201" s="39">
        <v>6831060</v>
      </c>
      <c r="N201" s="39">
        <v>30</v>
      </c>
      <c r="O201" s="47">
        <v>44172</v>
      </c>
      <c r="P201" s="40" t="s">
        <v>1011</v>
      </c>
      <c r="Q201" s="41" t="s">
        <v>1012</v>
      </c>
      <c r="R201" s="42"/>
    </row>
    <row r="202" spans="2:18" ht="33.950000000000003" customHeight="1" x14ac:dyDescent="0.25">
      <c r="B202" s="35">
        <v>196</v>
      </c>
      <c r="C202" s="47">
        <v>41005</v>
      </c>
      <c r="D202" s="36">
        <v>104910</v>
      </c>
      <c r="E202" s="37" t="s">
        <v>1013</v>
      </c>
      <c r="F202" s="38" t="s">
        <v>207</v>
      </c>
      <c r="G202" s="38" t="s">
        <v>71</v>
      </c>
      <c r="H202" s="37" t="s">
        <v>38</v>
      </c>
      <c r="I202" s="37" t="s">
        <v>72</v>
      </c>
      <c r="J202" s="37" t="s">
        <v>1</v>
      </c>
      <c r="K202" s="37" t="s">
        <v>161</v>
      </c>
      <c r="L202" s="37" t="s">
        <v>1014</v>
      </c>
      <c r="M202" s="39">
        <v>9328958</v>
      </c>
      <c r="N202" s="39">
        <v>32</v>
      </c>
      <c r="O202" s="47">
        <v>44172</v>
      </c>
      <c r="P202" s="40" t="s">
        <v>1015</v>
      </c>
      <c r="Q202" s="41" t="s">
        <v>1016</v>
      </c>
      <c r="R202" s="42"/>
    </row>
    <row r="203" spans="2:18" ht="45" x14ac:dyDescent="0.25">
      <c r="B203" s="35">
        <v>197</v>
      </c>
      <c r="C203" s="47">
        <v>41011</v>
      </c>
      <c r="D203" s="36">
        <v>104957</v>
      </c>
      <c r="E203" s="37" t="s">
        <v>1017</v>
      </c>
      <c r="F203" s="38" t="s">
        <v>43</v>
      </c>
      <c r="G203" s="38" t="s">
        <v>71</v>
      </c>
      <c r="H203" s="37" t="s">
        <v>38</v>
      </c>
      <c r="I203" s="37" t="s">
        <v>72</v>
      </c>
      <c r="J203" s="37" t="s">
        <v>1</v>
      </c>
      <c r="K203" s="37" t="s">
        <v>100</v>
      </c>
      <c r="L203" s="37" t="s">
        <v>1018</v>
      </c>
      <c r="M203" s="39">
        <v>9609874</v>
      </c>
      <c r="N203" s="39">
        <v>36</v>
      </c>
      <c r="O203" s="47">
        <v>44172</v>
      </c>
      <c r="P203" s="40" t="s">
        <v>1019</v>
      </c>
      <c r="Q203" s="41" t="s">
        <v>1020</v>
      </c>
      <c r="R203" s="42"/>
    </row>
    <row r="204" spans="2:18" ht="33.950000000000003" customHeight="1" x14ac:dyDescent="0.25">
      <c r="B204" s="35">
        <v>198</v>
      </c>
      <c r="C204" s="47">
        <v>41012</v>
      </c>
      <c r="D204" s="36">
        <v>104968</v>
      </c>
      <c r="E204" s="37" t="s">
        <v>1021</v>
      </c>
      <c r="F204" s="38" t="s">
        <v>99</v>
      </c>
      <c r="G204" s="38" t="s">
        <v>71</v>
      </c>
      <c r="H204" s="37" t="s">
        <v>868</v>
      </c>
      <c r="I204" s="37" t="s">
        <v>72</v>
      </c>
      <c r="J204" s="37" t="s">
        <v>0</v>
      </c>
      <c r="K204" s="37" t="s">
        <v>73</v>
      </c>
      <c r="L204" s="37" t="s">
        <v>1022</v>
      </c>
      <c r="M204" s="39">
        <v>970150</v>
      </c>
      <c r="N204" s="39">
        <v>10</v>
      </c>
      <c r="O204" s="47">
        <v>44172</v>
      </c>
      <c r="P204" s="40"/>
      <c r="Q204" s="41"/>
      <c r="R204" s="42"/>
    </row>
    <row r="205" spans="2:18" ht="33.950000000000003" customHeight="1" x14ac:dyDescent="0.25">
      <c r="B205" s="35">
        <v>199</v>
      </c>
      <c r="C205" s="47">
        <v>41016</v>
      </c>
      <c r="D205" s="36">
        <v>104993</v>
      </c>
      <c r="E205" s="37" t="s">
        <v>1003</v>
      </c>
      <c r="F205" s="38" t="s">
        <v>35</v>
      </c>
      <c r="G205" s="38" t="s">
        <v>71</v>
      </c>
      <c r="H205" s="37" t="s">
        <v>38</v>
      </c>
      <c r="I205" s="37" t="s">
        <v>72</v>
      </c>
      <c r="J205" s="37" t="s">
        <v>1</v>
      </c>
      <c r="K205" s="37" t="s">
        <v>1004</v>
      </c>
      <c r="L205" s="37" t="s">
        <v>1023</v>
      </c>
      <c r="M205" s="39">
        <v>8100000</v>
      </c>
      <c r="N205" s="39">
        <v>50</v>
      </c>
      <c r="O205" s="47">
        <v>44172</v>
      </c>
      <c r="P205" s="40" t="s">
        <v>1006</v>
      </c>
      <c r="Q205" s="41" t="s">
        <v>1007</v>
      </c>
      <c r="R205" s="42"/>
    </row>
    <row r="206" spans="2:18" ht="33.950000000000003" customHeight="1" x14ac:dyDescent="0.25">
      <c r="B206" s="35">
        <v>200</v>
      </c>
      <c r="C206" s="47">
        <v>41016</v>
      </c>
      <c r="D206" s="36">
        <v>104995</v>
      </c>
      <c r="E206" s="37" t="s">
        <v>1024</v>
      </c>
      <c r="F206" s="38" t="s">
        <v>201</v>
      </c>
      <c r="G206" s="38" t="s">
        <v>71</v>
      </c>
      <c r="H206" s="37" t="s">
        <v>38</v>
      </c>
      <c r="I206" s="37" t="s">
        <v>72</v>
      </c>
      <c r="J206" s="37" t="s">
        <v>1</v>
      </c>
      <c r="K206" s="37" t="s">
        <v>1009</v>
      </c>
      <c r="L206" s="37" t="s">
        <v>1025</v>
      </c>
      <c r="M206" s="39">
        <v>27811120</v>
      </c>
      <c r="N206" s="39">
        <v>98</v>
      </c>
      <c r="O206" s="47">
        <v>44172</v>
      </c>
      <c r="P206" s="40" t="s">
        <v>481</v>
      </c>
      <c r="Q206" s="41" t="s">
        <v>1026</v>
      </c>
      <c r="R206" s="42"/>
    </row>
    <row r="207" spans="2:18" ht="45" x14ac:dyDescent="0.25">
      <c r="B207" s="35">
        <v>201</v>
      </c>
      <c r="C207" s="47">
        <v>41025</v>
      </c>
      <c r="D207" s="36">
        <v>105102</v>
      </c>
      <c r="E207" s="37" t="s">
        <v>1027</v>
      </c>
      <c r="F207" s="38" t="s">
        <v>188</v>
      </c>
      <c r="G207" s="38" t="s">
        <v>71</v>
      </c>
      <c r="H207" s="37" t="s">
        <v>38</v>
      </c>
      <c r="I207" s="37" t="s">
        <v>72</v>
      </c>
      <c r="J207" s="37" t="s">
        <v>1</v>
      </c>
      <c r="K207" s="37" t="s">
        <v>989</v>
      </c>
      <c r="L207" s="37" t="s">
        <v>796</v>
      </c>
      <c r="M207" s="39">
        <v>2100000</v>
      </c>
      <c r="N207" s="39">
        <v>10</v>
      </c>
      <c r="O207" s="47">
        <v>44172</v>
      </c>
      <c r="P207" s="40" t="s">
        <v>1028</v>
      </c>
      <c r="Q207" s="41" t="s">
        <v>1029</v>
      </c>
      <c r="R207" s="42"/>
    </row>
    <row r="208" spans="2:18" ht="45" x14ac:dyDescent="0.25">
      <c r="B208" s="35">
        <v>202</v>
      </c>
      <c r="C208" s="47">
        <v>41026</v>
      </c>
      <c r="D208" s="36">
        <v>105113</v>
      </c>
      <c r="E208" s="37" t="s">
        <v>1030</v>
      </c>
      <c r="F208" s="38" t="s">
        <v>51</v>
      </c>
      <c r="G208" s="38" t="s">
        <v>71</v>
      </c>
      <c r="H208" s="37" t="s">
        <v>38</v>
      </c>
      <c r="I208" s="37" t="s">
        <v>72</v>
      </c>
      <c r="J208" s="37" t="s">
        <v>1</v>
      </c>
      <c r="K208" s="37" t="s">
        <v>989</v>
      </c>
      <c r="L208" s="37" t="s">
        <v>663</v>
      </c>
      <c r="M208" s="39">
        <v>3037785</v>
      </c>
      <c r="N208" s="39">
        <v>18</v>
      </c>
      <c r="O208" s="47">
        <v>44172</v>
      </c>
      <c r="P208" s="40" t="s">
        <v>1031</v>
      </c>
      <c r="Q208" s="41" t="s">
        <v>1032</v>
      </c>
      <c r="R208" s="42"/>
    </row>
    <row r="209" spans="2:18" ht="33.950000000000003" customHeight="1" x14ac:dyDescent="0.25">
      <c r="B209" s="35">
        <v>203</v>
      </c>
      <c r="C209" s="47">
        <v>41026</v>
      </c>
      <c r="D209" s="36">
        <v>105123</v>
      </c>
      <c r="E209" s="37" t="s">
        <v>1033</v>
      </c>
      <c r="F209" s="38" t="s">
        <v>54</v>
      </c>
      <c r="G209" s="38" t="s">
        <v>71</v>
      </c>
      <c r="H209" s="37" t="s">
        <v>38</v>
      </c>
      <c r="I209" s="37" t="s">
        <v>72</v>
      </c>
      <c r="J209" s="37" t="s">
        <v>1</v>
      </c>
      <c r="K209" s="37" t="s">
        <v>944</v>
      </c>
      <c r="L209" s="37" t="s">
        <v>1034</v>
      </c>
      <c r="M209" s="39">
        <v>4762300</v>
      </c>
      <c r="N209" s="39">
        <v>30</v>
      </c>
      <c r="O209" s="47">
        <v>44172</v>
      </c>
      <c r="P209" s="40" t="s">
        <v>337</v>
      </c>
      <c r="Q209" s="41" t="s">
        <v>1035</v>
      </c>
      <c r="R209" s="42"/>
    </row>
    <row r="210" spans="2:18" ht="33.950000000000003" customHeight="1" x14ac:dyDescent="0.25">
      <c r="B210" s="35">
        <v>204</v>
      </c>
      <c r="C210" s="47">
        <v>41029</v>
      </c>
      <c r="D210" s="36">
        <v>105135</v>
      </c>
      <c r="E210" s="37" t="s">
        <v>1036</v>
      </c>
      <c r="F210" s="38" t="s">
        <v>49</v>
      </c>
      <c r="G210" s="38" t="s">
        <v>71</v>
      </c>
      <c r="H210" s="37" t="s">
        <v>222</v>
      </c>
      <c r="I210" s="37" t="s">
        <v>72</v>
      </c>
      <c r="J210" s="37" t="s">
        <v>0</v>
      </c>
      <c r="K210" s="37" t="s">
        <v>75</v>
      </c>
      <c r="L210" s="37" t="s">
        <v>1037</v>
      </c>
      <c r="M210" s="39">
        <v>8762850</v>
      </c>
      <c r="N210" s="39">
        <v>25</v>
      </c>
      <c r="O210" s="47">
        <v>44172</v>
      </c>
      <c r="P210" s="40" t="s">
        <v>608</v>
      </c>
      <c r="Q210" s="41" t="s">
        <v>1038</v>
      </c>
      <c r="R210" s="42"/>
    </row>
    <row r="211" spans="2:18" ht="33.950000000000003" customHeight="1" x14ac:dyDescent="0.25">
      <c r="B211" s="35">
        <v>205</v>
      </c>
      <c r="C211" s="47">
        <v>41031</v>
      </c>
      <c r="D211" s="36">
        <v>105159</v>
      </c>
      <c r="E211" s="37" t="s">
        <v>1039</v>
      </c>
      <c r="F211" s="38" t="s">
        <v>201</v>
      </c>
      <c r="G211" s="38" t="s">
        <v>71</v>
      </c>
      <c r="H211" s="37" t="s">
        <v>53</v>
      </c>
      <c r="I211" s="37" t="s">
        <v>72</v>
      </c>
      <c r="J211" s="37" t="s">
        <v>1</v>
      </c>
      <c r="K211" s="37" t="s">
        <v>1040</v>
      </c>
      <c r="L211" s="37" t="s">
        <v>1041</v>
      </c>
      <c r="M211" s="39">
        <v>6293750</v>
      </c>
      <c r="N211" s="39">
        <v>32</v>
      </c>
      <c r="O211" s="47">
        <v>44190</v>
      </c>
      <c r="P211" s="40" t="s">
        <v>150</v>
      </c>
      <c r="Q211" s="41" t="s">
        <v>1042</v>
      </c>
      <c r="R211" s="42"/>
    </row>
    <row r="212" spans="2:18" ht="45" x14ac:dyDescent="0.25">
      <c r="B212" s="35">
        <v>206</v>
      </c>
      <c r="C212" s="47">
        <v>41032</v>
      </c>
      <c r="D212" s="36">
        <v>105174</v>
      </c>
      <c r="E212" s="37" t="s">
        <v>1043</v>
      </c>
      <c r="F212" s="38" t="s">
        <v>190</v>
      </c>
      <c r="G212" s="38" t="s">
        <v>71</v>
      </c>
      <c r="H212" s="37" t="s">
        <v>38</v>
      </c>
      <c r="I212" s="37" t="s">
        <v>72</v>
      </c>
      <c r="J212" s="37" t="s">
        <v>1</v>
      </c>
      <c r="K212" s="37" t="s">
        <v>1044</v>
      </c>
      <c r="L212" s="37" t="s">
        <v>1045</v>
      </c>
      <c r="M212" s="39">
        <v>1091981</v>
      </c>
      <c r="N212" s="39">
        <v>30</v>
      </c>
      <c r="O212" s="47">
        <v>44172</v>
      </c>
      <c r="P212" s="40" t="s">
        <v>183</v>
      </c>
      <c r="Q212" s="41" t="s">
        <v>1046</v>
      </c>
      <c r="R212" s="42"/>
    </row>
    <row r="213" spans="2:18" ht="33.950000000000003" customHeight="1" x14ac:dyDescent="0.25">
      <c r="B213" s="35">
        <v>207</v>
      </c>
      <c r="C213" s="47">
        <v>41037</v>
      </c>
      <c r="D213" s="36">
        <v>105222</v>
      </c>
      <c r="E213" s="37" t="s">
        <v>1047</v>
      </c>
      <c r="F213" s="38" t="s">
        <v>59</v>
      </c>
      <c r="G213" s="38" t="s">
        <v>71</v>
      </c>
      <c r="H213" s="37" t="s">
        <v>38</v>
      </c>
      <c r="I213" s="37" t="s">
        <v>72</v>
      </c>
      <c r="J213" s="37" t="s">
        <v>1</v>
      </c>
      <c r="K213" s="37" t="s">
        <v>1009</v>
      </c>
      <c r="L213" s="37" t="s">
        <v>1048</v>
      </c>
      <c r="M213" s="39">
        <v>19574528</v>
      </c>
      <c r="N213" s="39">
        <v>137</v>
      </c>
      <c r="O213" s="47">
        <v>44172</v>
      </c>
      <c r="P213" s="40" t="s">
        <v>120</v>
      </c>
      <c r="Q213" s="41" t="s">
        <v>1049</v>
      </c>
      <c r="R213" s="42"/>
    </row>
    <row r="214" spans="2:18" ht="33.950000000000003" customHeight="1" x14ac:dyDescent="0.25">
      <c r="B214" s="35">
        <v>208</v>
      </c>
      <c r="C214" s="47">
        <v>41051</v>
      </c>
      <c r="D214" s="36">
        <v>105363</v>
      </c>
      <c r="E214" s="37" t="s">
        <v>1050</v>
      </c>
      <c r="F214" s="38" t="s">
        <v>35</v>
      </c>
      <c r="G214" s="38" t="s">
        <v>71</v>
      </c>
      <c r="H214" s="37" t="s">
        <v>38</v>
      </c>
      <c r="I214" s="37" t="s">
        <v>72</v>
      </c>
      <c r="J214" s="37" t="s">
        <v>0</v>
      </c>
      <c r="K214" s="37" t="s">
        <v>73</v>
      </c>
      <c r="L214" s="37" t="s">
        <v>1051</v>
      </c>
      <c r="M214" s="39">
        <v>7138558</v>
      </c>
      <c r="N214" s="39">
        <v>57</v>
      </c>
      <c r="O214" s="47">
        <v>44172</v>
      </c>
      <c r="P214" s="40" t="s">
        <v>150</v>
      </c>
      <c r="Q214" s="41" t="s">
        <v>1052</v>
      </c>
      <c r="R214" s="42"/>
    </row>
    <row r="215" spans="2:18" ht="33.950000000000003" customHeight="1" x14ac:dyDescent="0.25">
      <c r="B215" s="35">
        <v>209</v>
      </c>
      <c r="C215" s="47">
        <v>41052</v>
      </c>
      <c r="D215" s="36">
        <v>105393</v>
      </c>
      <c r="E215" s="37" t="s">
        <v>1053</v>
      </c>
      <c r="F215" s="38" t="s">
        <v>106</v>
      </c>
      <c r="G215" s="38" t="s">
        <v>71</v>
      </c>
      <c r="H215" s="37" t="s">
        <v>38</v>
      </c>
      <c r="I215" s="37" t="s">
        <v>72</v>
      </c>
      <c r="J215" s="37" t="s">
        <v>1</v>
      </c>
      <c r="K215" s="37" t="s">
        <v>161</v>
      </c>
      <c r="L215" s="37" t="s">
        <v>1054</v>
      </c>
      <c r="M215" s="39">
        <v>3096610</v>
      </c>
      <c r="N215" s="39">
        <v>9</v>
      </c>
      <c r="O215" s="47">
        <v>44172</v>
      </c>
      <c r="P215" s="40" t="s">
        <v>649</v>
      </c>
      <c r="Q215" s="41" t="s">
        <v>1055</v>
      </c>
      <c r="R215" s="42"/>
    </row>
    <row r="216" spans="2:18" ht="60" x14ac:dyDescent="0.25">
      <c r="B216" s="35">
        <v>210</v>
      </c>
      <c r="C216" s="47">
        <v>41053</v>
      </c>
      <c r="D216" s="36">
        <v>105401</v>
      </c>
      <c r="E216" s="37" t="s">
        <v>1056</v>
      </c>
      <c r="F216" s="38" t="s">
        <v>54</v>
      </c>
      <c r="G216" s="38" t="s">
        <v>71</v>
      </c>
      <c r="H216" s="37" t="s">
        <v>37</v>
      </c>
      <c r="I216" s="37" t="s">
        <v>72</v>
      </c>
      <c r="J216" s="37" t="s">
        <v>2</v>
      </c>
      <c r="K216" s="37" t="s">
        <v>1057</v>
      </c>
      <c r="L216" s="37" t="s">
        <v>1058</v>
      </c>
      <c r="M216" s="39">
        <v>17000000</v>
      </c>
      <c r="N216" s="39">
        <v>97</v>
      </c>
      <c r="O216" s="47">
        <v>44172</v>
      </c>
      <c r="P216" s="40" t="s">
        <v>1059</v>
      </c>
      <c r="Q216" s="41" t="s">
        <v>1060</v>
      </c>
      <c r="R216" s="42"/>
    </row>
    <row r="217" spans="2:18" ht="45" x14ac:dyDescent="0.25">
      <c r="B217" s="35">
        <v>211</v>
      </c>
      <c r="C217" s="47">
        <v>41059</v>
      </c>
      <c r="D217" s="36">
        <v>105477</v>
      </c>
      <c r="E217" s="37" t="s">
        <v>1061</v>
      </c>
      <c r="F217" s="38" t="s">
        <v>214</v>
      </c>
      <c r="G217" s="38" t="s">
        <v>71</v>
      </c>
      <c r="H217" s="37" t="s">
        <v>38</v>
      </c>
      <c r="I217" s="37" t="s">
        <v>72</v>
      </c>
      <c r="J217" s="37" t="s">
        <v>1</v>
      </c>
      <c r="K217" s="37" t="s">
        <v>1062</v>
      </c>
      <c r="L217" s="37" t="s">
        <v>796</v>
      </c>
      <c r="M217" s="39">
        <v>3000000</v>
      </c>
      <c r="N217" s="39">
        <v>10</v>
      </c>
      <c r="O217" s="47">
        <v>44172</v>
      </c>
      <c r="P217" s="40" t="s">
        <v>164</v>
      </c>
      <c r="Q217" s="41" t="s">
        <v>1063</v>
      </c>
      <c r="R217" s="42"/>
    </row>
    <row r="218" spans="2:18" ht="45" x14ac:dyDescent="0.25">
      <c r="B218" s="35">
        <v>212</v>
      </c>
      <c r="C218" s="47">
        <v>41061</v>
      </c>
      <c r="D218" s="36">
        <v>105519</v>
      </c>
      <c r="E218" s="37" t="s">
        <v>1064</v>
      </c>
      <c r="F218" s="38" t="s">
        <v>474</v>
      </c>
      <c r="G218" s="38" t="s">
        <v>71</v>
      </c>
      <c r="H218" s="37" t="s">
        <v>37</v>
      </c>
      <c r="I218" s="37" t="s">
        <v>72</v>
      </c>
      <c r="J218" s="37" t="s">
        <v>1</v>
      </c>
      <c r="K218" s="37" t="s">
        <v>1065</v>
      </c>
      <c r="L218" s="37" t="s">
        <v>1066</v>
      </c>
      <c r="M218" s="39">
        <v>2873460</v>
      </c>
      <c r="N218" s="39">
        <v>35</v>
      </c>
      <c r="O218" s="47">
        <v>44172</v>
      </c>
      <c r="P218" s="40" t="s">
        <v>1067</v>
      </c>
      <c r="Q218" s="41" t="s">
        <v>1068</v>
      </c>
      <c r="R218" s="42"/>
    </row>
    <row r="219" spans="2:18" ht="33.950000000000003" customHeight="1" x14ac:dyDescent="0.25">
      <c r="B219" s="35">
        <v>213</v>
      </c>
      <c r="C219" s="47">
        <v>41064</v>
      </c>
      <c r="D219" s="36">
        <v>105526</v>
      </c>
      <c r="E219" s="37" t="s">
        <v>1069</v>
      </c>
      <c r="F219" s="38" t="s">
        <v>207</v>
      </c>
      <c r="G219" s="38" t="s">
        <v>71</v>
      </c>
      <c r="H219" s="37" t="s">
        <v>38</v>
      </c>
      <c r="I219" s="37" t="s">
        <v>72</v>
      </c>
      <c r="J219" s="37" t="s">
        <v>1</v>
      </c>
      <c r="K219" s="37" t="s">
        <v>161</v>
      </c>
      <c r="L219" s="37" t="s">
        <v>1070</v>
      </c>
      <c r="M219" s="39">
        <v>7198090</v>
      </c>
      <c r="N219" s="39">
        <v>30</v>
      </c>
      <c r="O219" s="47">
        <v>44172</v>
      </c>
      <c r="P219" s="40" t="s">
        <v>1071</v>
      </c>
      <c r="Q219" s="41" t="s">
        <v>1072</v>
      </c>
      <c r="R219" s="42"/>
    </row>
    <row r="220" spans="2:18" ht="45" x14ac:dyDescent="0.25">
      <c r="B220" s="35">
        <v>214</v>
      </c>
      <c r="C220" s="47">
        <v>41065</v>
      </c>
      <c r="D220" s="36">
        <v>105534</v>
      </c>
      <c r="E220" s="37" t="s">
        <v>1073</v>
      </c>
      <c r="F220" s="38" t="s">
        <v>35</v>
      </c>
      <c r="G220" s="38" t="s">
        <v>87</v>
      </c>
      <c r="H220" s="37" t="s">
        <v>37</v>
      </c>
      <c r="I220" s="37" t="s">
        <v>72</v>
      </c>
      <c r="J220" s="37" t="s">
        <v>2</v>
      </c>
      <c r="K220" s="37" t="s">
        <v>1074</v>
      </c>
      <c r="L220" s="37" t="s">
        <v>1075</v>
      </c>
      <c r="M220" s="39">
        <v>1043385</v>
      </c>
      <c r="N220" s="39">
        <v>30</v>
      </c>
      <c r="O220" s="47">
        <v>44172</v>
      </c>
      <c r="P220" s="40" t="s">
        <v>145</v>
      </c>
      <c r="Q220" s="41" t="s">
        <v>1076</v>
      </c>
      <c r="R220" s="42"/>
    </row>
    <row r="221" spans="2:18" ht="33.950000000000003" customHeight="1" x14ac:dyDescent="0.25">
      <c r="B221" s="35">
        <v>215</v>
      </c>
      <c r="C221" s="47">
        <v>41067</v>
      </c>
      <c r="D221" s="36">
        <v>105586</v>
      </c>
      <c r="E221" s="37" t="s">
        <v>1077</v>
      </c>
      <c r="F221" s="38" t="s">
        <v>41</v>
      </c>
      <c r="G221" s="38" t="s">
        <v>87</v>
      </c>
      <c r="H221" s="37" t="s">
        <v>211</v>
      </c>
      <c r="I221" s="37" t="s">
        <v>72</v>
      </c>
      <c r="J221" s="37" t="s">
        <v>0</v>
      </c>
      <c r="K221" s="37" t="s">
        <v>75</v>
      </c>
      <c r="L221" s="37" t="s">
        <v>1078</v>
      </c>
      <c r="M221" s="39">
        <v>40427787</v>
      </c>
      <c r="N221" s="39">
        <v>40</v>
      </c>
      <c r="O221" s="47">
        <v>44172</v>
      </c>
      <c r="P221" s="40" t="s">
        <v>83</v>
      </c>
      <c r="Q221" s="41" t="s">
        <v>1079</v>
      </c>
      <c r="R221" s="42"/>
    </row>
    <row r="222" spans="2:18" ht="45" x14ac:dyDescent="0.25">
      <c r="B222" s="35">
        <v>216</v>
      </c>
      <c r="C222" s="47">
        <v>41068</v>
      </c>
      <c r="D222" s="36">
        <v>105611</v>
      </c>
      <c r="E222" s="37" t="s">
        <v>1080</v>
      </c>
      <c r="F222" s="38" t="s">
        <v>297</v>
      </c>
      <c r="G222" s="38" t="s">
        <v>71</v>
      </c>
      <c r="H222" s="37" t="s">
        <v>38</v>
      </c>
      <c r="I222" s="37" t="s">
        <v>72</v>
      </c>
      <c r="J222" s="37" t="s">
        <v>1</v>
      </c>
      <c r="K222" s="37" t="s">
        <v>1081</v>
      </c>
      <c r="L222" s="37" t="s">
        <v>1082</v>
      </c>
      <c r="M222" s="39">
        <v>5300000</v>
      </c>
      <c r="N222" s="39">
        <v>40</v>
      </c>
      <c r="O222" s="47">
        <v>44172</v>
      </c>
      <c r="P222" s="40" t="s">
        <v>184</v>
      </c>
      <c r="Q222" s="41" t="s">
        <v>1083</v>
      </c>
      <c r="R222" s="42"/>
    </row>
    <row r="223" spans="2:18" ht="33.950000000000003" customHeight="1" x14ac:dyDescent="0.25">
      <c r="B223" s="35">
        <v>217</v>
      </c>
      <c r="C223" s="47">
        <v>41072</v>
      </c>
      <c r="D223" s="36">
        <v>105647</v>
      </c>
      <c r="E223" s="37" t="s">
        <v>1084</v>
      </c>
      <c r="F223" s="38" t="s">
        <v>41</v>
      </c>
      <c r="G223" s="38" t="s">
        <v>71</v>
      </c>
      <c r="H223" s="37" t="s">
        <v>204</v>
      </c>
      <c r="I223" s="37" t="s">
        <v>72</v>
      </c>
      <c r="J223" s="37" t="s">
        <v>1</v>
      </c>
      <c r="K223" s="37" t="s">
        <v>1085</v>
      </c>
      <c r="L223" s="37" t="s">
        <v>1086</v>
      </c>
      <c r="M223" s="39">
        <v>12068060</v>
      </c>
      <c r="N223" s="39">
        <v>70</v>
      </c>
      <c r="O223" s="47">
        <v>44172</v>
      </c>
      <c r="P223" s="40" t="s">
        <v>148</v>
      </c>
      <c r="Q223" s="41" t="s">
        <v>1087</v>
      </c>
      <c r="R223" s="42"/>
    </row>
    <row r="224" spans="2:18" ht="45" x14ac:dyDescent="0.25">
      <c r="B224" s="35">
        <v>218</v>
      </c>
      <c r="C224" s="47">
        <v>41072</v>
      </c>
      <c r="D224" s="36">
        <v>105652</v>
      </c>
      <c r="E224" s="37" t="s">
        <v>1088</v>
      </c>
      <c r="F224" s="38" t="s">
        <v>197</v>
      </c>
      <c r="G224" s="38" t="s">
        <v>71</v>
      </c>
      <c r="H224" s="37" t="s">
        <v>38</v>
      </c>
      <c r="I224" s="37" t="s">
        <v>72</v>
      </c>
      <c r="J224" s="37" t="s">
        <v>1</v>
      </c>
      <c r="K224" s="37" t="s">
        <v>1089</v>
      </c>
      <c r="L224" s="37" t="s">
        <v>1090</v>
      </c>
      <c r="M224" s="39">
        <v>6307314</v>
      </c>
      <c r="N224" s="39">
        <v>52</v>
      </c>
      <c r="O224" s="47">
        <v>44172</v>
      </c>
      <c r="P224" s="40" t="s">
        <v>1091</v>
      </c>
      <c r="Q224" s="41" t="s">
        <v>1092</v>
      </c>
      <c r="R224" s="42"/>
    </row>
    <row r="225" spans="2:18" ht="33.950000000000003" customHeight="1" x14ac:dyDescent="0.25">
      <c r="B225" s="35">
        <v>219</v>
      </c>
      <c r="C225" s="47">
        <v>41073</v>
      </c>
      <c r="D225" s="36">
        <v>105655</v>
      </c>
      <c r="E225" s="37" t="s">
        <v>1093</v>
      </c>
      <c r="F225" s="38" t="s">
        <v>35</v>
      </c>
      <c r="G225" s="38" t="s">
        <v>71</v>
      </c>
      <c r="H225" s="37" t="s">
        <v>38</v>
      </c>
      <c r="I225" s="37" t="s">
        <v>72</v>
      </c>
      <c r="J225" s="37" t="s">
        <v>0</v>
      </c>
      <c r="K225" s="37" t="s">
        <v>75</v>
      </c>
      <c r="L225" s="37" t="s">
        <v>1094</v>
      </c>
      <c r="M225" s="39">
        <v>4123174</v>
      </c>
      <c r="N225" s="39">
        <v>30</v>
      </c>
      <c r="O225" s="47">
        <v>44172</v>
      </c>
      <c r="P225" s="40" t="s">
        <v>1095</v>
      </c>
      <c r="Q225" s="41" t="s">
        <v>1096</v>
      </c>
      <c r="R225" s="42"/>
    </row>
    <row r="226" spans="2:18" ht="45" x14ac:dyDescent="0.25">
      <c r="B226" s="35">
        <v>220</v>
      </c>
      <c r="C226" s="47">
        <v>41073</v>
      </c>
      <c r="D226" s="36">
        <v>105663</v>
      </c>
      <c r="E226" s="37" t="s">
        <v>1097</v>
      </c>
      <c r="F226" s="38" t="s">
        <v>61</v>
      </c>
      <c r="G226" s="38" t="s">
        <v>71</v>
      </c>
      <c r="H226" s="37" t="s">
        <v>38</v>
      </c>
      <c r="I226" s="37" t="s">
        <v>72</v>
      </c>
      <c r="J226" s="37" t="s">
        <v>1</v>
      </c>
      <c r="K226" s="37" t="s">
        <v>1098</v>
      </c>
      <c r="L226" s="37" t="s">
        <v>1099</v>
      </c>
      <c r="M226" s="39">
        <v>3529693</v>
      </c>
      <c r="N226" s="39">
        <v>20</v>
      </c>
      <c r="O226" s="47">
        <v>44172</v>
      </c>
      <c r="P226" s="40" t="s">
        <v>132</v>
      </c>
      <c r="Q226" s="41" t="s">
        <v>1100</v>
      </c>
      <c r="R226" s="42"/>
    </row>
    <row r="227" spans="2:18" ht="33.950000000000003" customHeight="1" x14ac:dyDescent="0.25">
      <c r="B227" s="35">
        <v>221</v>
      </c>
      <c r="C227" s="47">
        <v>41078</v>
      </c>
      <c r="D227" s="36">
        <v>105725</v>
      </c>
      <c r="E227" s="37" t="s">
        <v>1101</v>
      </c>
      <c r="F227" s="38" t="s">
        <v>35</v>
      </c>
      <c r="G227" s="38" t="s">
        <v>87</v>
      </c>
      <c r="H227" s="37" t="s">
        <v>38</v>
      </c>
      <c r="I227" s="37" t="s">
        <v>72</v>
      </c>
      <c r="J227" s="37" t="s">
        <v>0</v>
      </c>
      <c r="K227" s="37" t="s">
        <v>81</v>
      </c>
      <c r="L227" s="37" t="s">
        <v>1102</v>
      </c>
      <c r="M227" s="39">
        <v>36081766</v>
      </c>
      <c r="N227" s="39">
        <v>62</v>
      </c>
      <c r="O227" s="47">
        <v>44172</v>
      </c>
      <c r="P227" s="40" t="s">
        <v>143</v>
      </c>
      <c r="Q227" s="41" t="s">
        <v>1103</v>
      </c>
      <c r="R227" s="42"/>
    </row>
    <row r="228" spans="2:18" ht="33.950000000000003" customHeight="1" x14ac:dyDescent="0.25">
      <c r="B228" s="35">
        <v>222</v>
      </c>
      <c r="C228" s="47">
        <v>41085</v>
      </c>
      <c r="D228" s="36">
        <v>105782</v>
      </c>
      <c r="E228" s="37" t="s">
        <v>1104</v>
      </c>
      <c r="F228" s="38" t="s">
        <v>63</v>
      </c>
      <c r="G228" s="38" t="s">
        <v>71</v>
      </c>
      <c r="H228" s="37" t="s">
        <v>38</v>
      </c>
      <c r="I228" s="37" t="s">
        <v>72</v>
      </c>
      <c r="J228" s="37" t="s">
        <v>1</v>
      </c>
      <c r="K228" s="37" t="s">
        <v>1085</v>
      </c>
      <c r="L228" s="37" t="s">
        <v>1105</v>
      </c>
      <c r="M228" s="39">
        <v>58095321</v>
      </c>
      <c r="N228" s="39">
        <v>114</v>
      </c>
      <c r="O228" s="47">
        <v>44172</v>
      </c>
      <c r="P228" s="40" t="s">
        <v>1106</v>
      </c>
      <c r="Q228" s="41" t="s">
        <v>1107</v>
      </c>
      <c r="R228" s="42"/>
    </row>
    <row r="229" spans="2:18" ht="60" x14ac:dyDescent="0.25">
      <c r="B229" s="35">
        <v>223</v>
      </c>
      <c r="C229" s="47">
        <v>41093</v>
      </c>
      <c r="D229" s="36">
        <v>105879</v>
      </c>
      <c r="E229" s="37" t="s">
        <v>1108</v>
      </c>
      <c r="F229" s="38" t="s">
        <v>51</v>
      </c>
      <c r="G229" s="38" t="s">
        <v>71</v>
      </c>
      <c r="H229" s="37" t="s">
        <v>38</v>
      </c>
      <c r="I229" s="37" t="s">
        <v>72</v>
      </c>
      <c r="J229" s="37" t="s">
        <v>1</v>
      </c>
      <c r="K229" s="37" t="s">
        <v>1109</v>
      </c>
      <c r="L229" s="37" t="s">
        <v>1110</v>
      </c>
      <c r="M229" s="39">
        <v>99693511</v>
      </c>
      <c r="N229" s="39">
        <v>315</v>
      </c>
      <c r="O229" s="47">
        <v>44172</v>
      </c>
      <c r="P229" s="40" t="s">
        <v>111</v>
      </c>
      <c r="Q229" s="41" t="s">
        <v>1111</v>
      </c>
      <c r="R229" s="42"/>
    </row>
    <row r="230" spans="2:18" ht="45" x14ac:dyDescent="0.25">
      <c r="B230" s="35">
        <v>224</v>
      </c>
      <c r="C230" s="47">
        <v>41094</v>
      </c>
      <c r="D230" s="36">
        <v>105896</v>
      </c>
      <c r="E230" s="37" t="s">
        <v>1112</v>
      </c>
      <c r="F230" s="38" t="s">
        <v>207</v>
      </c>
      <c r="G230" s="38" t="s">
        <v>87</v>
      </c>
      <c r="H230" s="37" t="s">
        <v>38</v>
      </c>
      <c r="I230" s="37" t="s">
        <v>72</v>
      </c>
      <c r="J230" s="37" t="s">
        <v>1</v>
      </c>
      <c r="K230" s="37" t="s">
        <v>1113</v>
      </c>
      <c r="L230" s="37" t="s">
        <v>1114</v>
      </c>
      <c r="M230" s="39">
        <v>41643540</v>
      </c>
      <c r="N230" s="39">
        <v>96</v>
      </c>
      <c r="O230" s="47">
        <v>44172</v>
      </c>
      <c r="P230" s="40" t="s">
        <v>83</v>
      </c>
      <c r="Q230" s="41" t="s">
        <v>1115</v>
      </c>
      <c r="R230" s="42"/>
    </row>
    <row r="231" spans="2:18" ht="33.950000000000003" customHeight="1" x14ac:dyDescent="0.25">
      <c r="B231" s="35">
        <v>225</v>
      </c>
      <c r="C231" s="47">
        <v>41102</v>
      </c>
      <c r="D231" s="36">
        <v>106016</v>
      </c>
      <c r="E231" s="37" t="s">
        <v>1116</v>
      </c>
      <c r="F231" s="38" t="s">
        <v>35</v>
      </c>
      <c r="G231" s="38" t="s">
        <v>87</v>
      </c>
      <c r="H231" s="37" t="s">
        <v>196</v>
      </c>
      <c r="I231" s="37" t="s">
        <v>72</v>
      </c>
      <c r="J231" s="37" t="s">
        <v>1</v>
      </c>
      <c r="K231" s="37" t="s">
        <v>1117</v>
      </c>
      <c r="L231" s="37" t="s">
        <v>1118</v>
      </c>
      <c r="M231" s="39">
        <v>1600000</v>
      </c>
      <c r="N231" s="39">
        <v>85</v>
      </c>
      <c r="O231" s="47">
        <v>44172</v>
      </c>
      <c r="P231" s="40" t="s">
        <v>1119</v>
      </c>
      <c r="Q231" s="41"/>
      <c r="R231" s="42"/>
    </row>
    <row r="232" spans="2:18" ht="45" x14ac:dyDescent="0.25">
      <c r="B232" s="35">
        <v>226</v>
      </c>
      <c r="C232" s="47">
        <v>41106</v>
      </c>
      <c r="D232" s="36">
        <v>106047</v>
      </c>
      <c r="E232" s="37" t="s">
        <v>1120</v>
      </c>
      <c r="F232" s="38" t="s">
        <v>188</v>
      </c>
      <c r="G232" s="38" t="s">
        <v>71</v>
      </c>
      <c r="H232" s="37" t="s">
        <v>222</v>
      </c>
      <c r="I232" s="37" t="s">
        <v>72</v>
      </c>
      <c r="J232" s="37" t="s">
        <v>3</v>
      </c>
      <c r="K232" s="37" t="s">
        <v>1121</v>
      </c>
      <c r="L232" s="37" t="s">
        <v>1122</v>
      </c>
      <c r="M232" s="39">
        <v>1079900</v>
      </c>
      <c r="N232" s="39">
        <v>15</v>
      </c>
      <c r="O232" s="47">
        <v>44172</v>
      </c>
      <c r="P232" s="40" t="s">
        <v>1123</v>
      </c>
      <c r="Q232" s="41" t="s">
        <v>1124</v>
      </c>
      <c r="R232" s="42"/>
    </row>
    <row r="233" spans="2:18" ht="60" x14ac:dyDescent="0.25">
      <c r="B233" s="35">
        <v>227</v>
      </c>
      <c r="C233" s="47">
        <v>41108</v>
      </c>
      <c r="D233" s="36">
        <v>106083</v>
      </c>
      <c r="E233" s="37" t="s">
        <v>1125</v>
      </c>
      <c r="F233" s="38" t="s">
        <v>104</v>
      </c>
      <c r="G233" s="38" t="s">
        <v>71</v>
      </c>
      <c r="H233" s="37" t="s">
        <v>38</v>
      </c>
      <c r="I233" s="37" t="s">
        <v>72</v>
      </c>
      <c r="J233" s="37" t="s">
        <v>1</v>
      </c>
      <c r="K233" s="37" t="s">
        <v>1126</v>
      </c>
      <c r="L233" s="37" t="s">
        <v>1127</v>
      </c>
      <c r="M233" s="39">
        <v>34929193</v>
      </c>
      <c r="N233" s="39">
        <v>52</v>
      </c>
      <c r="O233" s="47">
        <v>44172</v>
      </c>
      <c r="P233" s="40" t="s">
        <v>155</v>
      </c>
      <c r="Q233" s="41" t="s">
        <v>1128</v>
      </c>
      <c r="R233" s="42"/>
    </row>
    <row r="234" spans="2:18" ht="33.950000000000003" customHeight="1" x14ac:dyDescent="0.25">
      <c r="B234" s="35">
        <v>228</v>
      </c>
      <c r="C234" s="47">
        <v>41113</v>
      </c>
      <c r="D234" s="36">
        <v>106149</v>
      </c>
      <c r="E234" s="37" t="s">
        <v>1129</v>
      </c>
      <c r="F234" s="38" t="s">
        <v>60</v>
      </c>
      <c r="G234" s="38" t="s">
        <v>71</v>
      </c>
      <c r="H234" s="37" t="s">
        <v>38</v>
      </c>
      <c r="I234" s="37" t="s">
        <v>72</v>
      </c>
      <c r="J234" s="37" t="s">
        <v>1</v>
      </c>
      <c r="K234" s="37" t="s">
        <v>1117</v>
      </c>
      <c r="L234" s="37" t="s">
        <v>1130</v>
      </c>
      <c r="M234" s="39">
        <v>3490723</v>
      </c>
      <c r="N234" s="39">
        <v>25</v>
      </c>
      <c r="O234" s="47">
        <v>44172</v>
      </c>
      <c r="P234" s="40" t="s">
        <v>1131</v>
      </c>
      <c r="Q234" s="41" t="s">
        <v>1132</v>
      </c>
      <c r="R234" s="42"/>
    </row>
    <row r="235" spans="2:18" ht="60" x14ac:dyDescent="0.25">
      <c r="B235" s="35">
        <v>229</v>
      </c>
      <c r="C235" s="47">
        <v>41115</v>
      </c>
      <c r="D235" s="36">
        <v>106186</v>
      </c>
      <c r="E235" s="37" t="s">
        <v>1133</v>
      </c>
      <c r="F235" s="38" t="s">
        <v>51</v>
      </c>
      <c r="G235" s="38" t="s">
        <v>71</v>
      </c>
      <c r="H235" s="37" t="s">
        <v>38</v>
      </c>
      <c r="I235" s="37" t="s">
        <v>72</v>
      </c>
      <c r="J235" s="37" t="s">
        <v>1</v>
      </c>
      <c r="K235" s="37" t="s">
        <v>1134</v>
      </c>
      <c r="L235" s="37" t="s">
        <v>1023</v>
      </c>
      <c r="M235" s="39">
        <v>9506000</v>
      </c>
      <c r="N235" s="39">
        <v>40</v>
      </c>
      <c r="O235" s="47">
        <v>44172</v>
      </c>
      <c r="P235" s="40" t="s">
        <v>366</v>
      </c>
      <c r="Q235" s="41" t="s">
        <v>1135</v>
      </c>
      <c r="R235" s="42"/>
    </row>
    <row r="236" spans="2:18" ht="45" x14ac:dyDescent="0.25">
      <c r="B236" s="35">
        <v>230</v>
      </c>
      <c r="C236" s="47">
        <v>41120</v>
      </c>
      <c r="D236" s="36">
        <v>106236</v>
      </c>
      <c r="E236" s="37" t="s">
        <v>1136</v>
      </c>
      <c r="F236" s="38" t="s">
        <v>41</v>
      </c>
      <c r="G236" s="38" t="s">
        <v>71</v>
      </c>
      <c r="H236" s="37" t="s">
        <v>210</v>
      </c>
      <c r="I236" s="37" t="s">
        <v>72</v>
      </c>
      <c r="J236" s="37" t="s">
        <v>0</v>
      </c>
      <c r="K236" s="37" t="s">
        <v>73</v>
      </c>
      <c r="L236" s="37" t="s">
        <v>1137</v>
      </c>
      <c r="M236" s="39">
        <v>3444088</v>
      </c>
      <c r="N236" s="39">
        <v>12</v>
      </c>
      <c r="O236" s="47">
        <v>44172</v>
      </c>
      <c r="P236" s="40" t="s">
        <v>1138</v>
      </c>
      <c r="Q236" s="41" t="s">
        <v>1139</v>
      </c>
      <c r="R236" s="42"/>
    </row>
    <row r="237" spans="2:18" ht="45" x14ac:dyDescent="0.25">
      <c r="B237" s="35">
        <v>231</v>
      </c>
      <c r="C237" s="47">
        <v>41121</v>
      </c>
      <c r="D237" s="36">
        <v>106250</v>
      </c>
      <c r="E237" s="37" t="s">
        <v>1140</v>
      </c>
      <c r="F237" s="38" t="s">
        <v>35</v>
      </c>
      <c r="G237" s="38" t="s">
        <v>71</v>
      </c>
      <c r="H237" s="37" t="s">
        <v>222</v>
      </c>
      <c r="I237" s="37" t="s">
        <v>72</v>
      </c>
      <c r="J237" s="37" t="s">
        <v>1</v>
      </c>
      <c r="K237" s="37" t="s">
        <v>1113</v>
      </c>
      <c r="L237" s="37" t="s">
        <v>1141</v>
      </c>
      <c r="M237" s="39">
        <v>1369143</v>
      </c>
      <c r="N237" s="39">
        <v>11</v>
      </c>
      <c r="O237" s="47">
        <v>44172</v>
      </c>
      <c r="P237" s="40" t="s">
        <v>1095</v>
      </c>
      <c r="Q237" s="41" t="s">
        <v>1142</v>
      </c>
      <c r="R237" s="42"/>
    </row>
    <row r="238" spans="2:18" ht="45" x14ac:dyDescent="0.25">
      <c r="B238" s="35">
        <v>232</v>
      </c>
      <c r="C238" s="47">
        <v>41128</v>
      </c>
      <c r="D238" s="36">
        <v>106355</v>
      </c>
      <c r="E238" s="37" t="s">
        <v>1143</v>
      </c>
      <c r="F238" s="38" t="s">
        <v>201</v>
      </c>
      <c r="G238" s="38" t="s">
        <v>87</v>
      </c>
      <c r="H238" s="37" t="s">
        <v>38</v>
      </c>
      <c r="I238" s="37" t="s">
        <v>72</v>
      </c>
      <c r="J238" s="37" t="s">
        <v>1</v>
      </c>
      <c r="K238" s="37" t="s">
        <v>1144</v>
      </c>
      <c r="L238" s="37" t="s">
        <v>1145</v>
      </c>
      <c r="M238" s="39">
        <v>67601549</v>
      </c>
      <c r="N238" s="39">
        <v>232</v>
      </c>
      <c r="O238" s="47">
        <v>44172</v>
      </c>
      <c r="P238" s="40" t="s">
        <v>1146</v>
      </c>
      <c r="Q238" s="41" t="s">
        <v>1147</v>
      </c>
      <c r="R238" s="42"/>
    </row>
    <row r="239" spans="2:18" ht="33.950000000000003" customHeight="1" x14ac:dyDescent="0.25">
      <c r="B239" s="35">
        <v>233</v>
      </c>
      <c r="C239" s="47">
        <v>41130</v>
      </c>
      <c r="D239" s="36">
        <v>106401</v>
      </c>
      <c r="E239" s="37" t="s">
        <v>1148</v>
      </c>
      <c r="F239" s="38" t="s">
        <v>60</v>
      </c>
      <c r="G239" s="38" t="s">
        <v>71</v>
      </c>
      <c r="H239" s="37" t="s">
        <v>38</v>
      </c>
      <c r="I239" s="37" t="s">
        <v>72</v>
      </c>
      <c r="J239" s="37" t="s">
        <v>1</v>
      </c>
      <c r="K239" s="37" t="s">
        <v>1117</v>
      </c>
      <c r="L239" s="37" t="s">
        <v>1149</v>
      </c>
      <c r="M239" s="39">
        <v>1959690</v>
      </c>
      <c r="N239" s="39">
        <v>11</v>
      </c>
      <c r="O239" s="47">
        <v>44172</v>
      </c>
      <c r="P239" s="40" t="s">
        <v>1150</v>
      </c>
      <c r="Q239" s="41" t="s">
        <v>1151</v>
      </c>
      <c r="R239" s="42"/>
    </row>
    <row r="240" spans="2:18" ht="45" x14ac:dyDescent="0.25">
      <c r="B240" s="35">
        <v>234</v>
      </c>
      <c r="C240" s="47">
        <v>41131</v>
      </c>
      <c r="D240" s="36">
        <v>106422</v>
      </c>
      <c r="E240" s="37" t="s">
        <v>1152</v>
      </c>
      <c r="F240" s="38" t="s">
        <v>105</v>
      </c>
      <c r="G240" s="38" t="s">
        <v>71</v>
      </c>
      <c r="H240" s="37" t="s">
        <v>204</v>
      </c>
      <c r="I240" s="37" t="s">
        <v>1153</v>
      </c>
      <c r="J240" s="37" t="s">
        <v>1</v>
      </c>
      <c r="K240" s="37" t="s">
        <v>1154</v>
      </c>
      <c r="L240" s="37" t="s">
        <v>1155</v>
      </c>
      <c r="M240" s="39">
        <v>3567698</v>
      </c>
      <c r="N240" s="39">
        <v>5</v>
      </c>
      <c r="O240" s="47">
        <v>44172</v>
      </c>
      <c r="P240" s="40" t="s">
        <v>113</v>
      </c>
      <c r="Q240" s="41" t="s">
        <v>1156</v>
      </c>
      <c r="R240" s="42"/>
    </row>
    <row r="241" spans="2:18" ht="60" x14ac:dyDescent="0.25">
      <c r="B241" s="35">
        <v>235</v>
      </c>
      <c r="C241" s="47">
        <v>41137</v>
      </c>
      <c r="D241" s="36">
        <v>106500</v>
      </c>
      <c r="E241" s="37" t="s">
        <v>1157</v>
      </c>
      <c r="F241" s="38" t="s">
        <v>60</v>
      </c>
      <c r="G241" s="38" t="s">
        <v>71</v>
      </c>
      <c r="H241" s="37" t="s">
        <v>37</v>
      </c>
      <c r="I241" s="37" t="s">
        <v>72</v>
      </c>
      <c r="J241" s="37" t="s">
        <v>2</v>
      </c>
      <c r="K241" s="37" t="s">
        <v>1158</v>
      </c>
      <c r="L241" s="37" t="s">
        <v>1159</v>
      </c>
      <c r="M241" s="39">
        <v>29200000</v>
      </c>
      <c r="N241" s="39">
        <v>250</v>
      </c>
      <c r="O241" s="47">
        <v>44172</v>
      </c>
      <c r="P241" s="40" t="s">
        <v>857</v>
      </c>
      <c r="Q241" s="41" t="s">
        <v>1160</v>
      </c>
      <c r="R241" s="42"/>
    </row>
    <row r="242" spans="2:18" ht="60" x14ac:dyDescent="0.25">
      <c r="B242" s="35">
        <v>236</v>
      </c>
      <c r="C242" s="47">
        <v>41137</v>
      </c>
      <c r="D242" s="36">
        <v>106501</v>
      </c>
      <c r="E242" s="37" t="s">
        <v>963</v>
      </c>
      <c r="F242" s="38" t="s">
        <v>129</v>
      </c>
      <c r="G242" s="38" t="s">
        <v>71</v>
      </c>
      <c r="H242" s="37" t="s">
        <v>38</v>
      </c>
      <c r="I242" s="37" t="s">
        <v>72</v>
      </c>
      <c r="J242" s="37" t="s">
        <v>1</v>
      </c>
      <c r="K242" s="37" t="s">
        <v>1161</v>
      </c>
      <c r="L242" s="37" t="s">
        <v>796</v>
      </c>
      <c r="M242" s="39">
        <v>2591250</v>
      </c>
      <c r="N242" s="39">
        <v>20</v>
      </c>
      <c r="O242" s="47">
        <v>44172</v>
      </c>
      <c r="P242" s="40" t="s">
        <v>966</v>
      </c>
      <c r="Q242" s="41" t="s">
        <v>967</v>
      </c>
      <c r="R242" s="42"/>
    </row>
    <row r="243" spans="2:18" ht="75" x14ac:dyDescent="0.25">
      <c r="B243" s="35">
        <v>237</v>
      </c>
      <c r="C243" s="47">
        <v>41422</v>
      </c>
      <c r="D243" s="36">
        <v>110417</v>
      </c>
      <c r="E243" s="37" t="s">
        <v>1162</v>
      </c>
      <c r="F243" s="38" t="s">
        <v>201</v>
      </c>
      <c r="G243" s="38" t="s">
        <v>71</v>
      </c>
      <c r="H243" s="37" t="s">
        <v>39</v>
      </c>
      <c r="I243" s="37" t="s">
        <v>76</v>
      </c>
      <c r="J243" s="37" t="s">
        <v>1</v>
      </c>
      <c r="K243" s="37" t="s">
        <v>1144</v>
      </c>
      <c r="L243" s="37" t="s">
        <v>1163</v>
      </c>
      <c r="M243" s="39">
        <v>4700000</v>
      </c>
      <c r="N243" s="39">
        <v>34</v>
      </c>
      <c r="O243" s="47">
        <v>44166</v>
      </c>
      <c r="P243" s="40" t="s">
        <v>1164</v>
      </c>
      <c r="Q243" s="41" t="s">
        <v>1165</v>
      </c>
      <c r="R243" s="42"/>
    </row>
    <row r="244" spans="2:18" ht="60" x14ac:dyDescent="0.25">
      <c r="B244" s="35">
        <v>238</v>
      </c>
      <c r="C244" s="47">
        <v>41607</v>
      </c>
      <c r="D244" s="36">
        <v>112649</v>
      </c>
      <c r="E244" s="37" t="s">
        <v>1166</v>
      </c>
      <c r="F244" s="38" t="s">
        <v>117</v>
      </c>
      <c r="G244" s="38" t="s">
        <v>71</v>
      </c>
      <c r="H244" s="37" t="s">
        <v>217</v>
      </c>
      <c r="I244" s="37" t="s">
        <v>72</v>
      </c>
      <c r="J244" s="37" t="s">
        <v>1</v>
      </c>
      <c r="K244" s="37" t="s">
        <v>1158</v>
      </c>
      <c r="L244" s="37" t="s">
        <v>1167</v>
      </c>
      <c r="M244" s="39">
        <v>5190425</v>
      </c>
      <c r="N244" s="39">
        <v>30</v>
      </c>
      <c r="O244" s="47">
        <v>44172</v>
      </c>
      <c r="P244" s="40" t="s">
        <v>1168</v>
      </c>
      <c r="Q244" s="41" t="s">
        <v>1169</v>
      </c>
      <c r="R244" s="42"/>
    </row>
    <row r="245" spans="2:18" ht="45" x14ac:dyDescent="0.25">
      <c r="B245" s="35">
        <v>239</v>
      </c>
      <c r="C245" s="47">
        <v>41639</v>
      </c>
      <c r="D245" s="36">
        <v>113271</v>
      </c>
      <c r="E245" s="37" t="s">
        <v>1170</v>
      </c>
      <c r="F245" s="38" t="s">
        <v>189</v>
      </c>
      <c r="G245" s="38" t="s">
        <v>71</v>
      </c>
      <c r="H245" s="37" t="s">
        <v>227</v>
      </c>
      <c r="I245" s="37" t="s">
        <v>76</v>
      </c>
      <c r="J245" s="37" t="s">
        <v>1</v>
      </c>
      <c r="K245" s="37" t="s">
        <v>1171</v>
      </c>
      <c r="L245" s="37" t="s">
        <v>1172</v>
      </c>
      <c r="M245" s="39">
        <v>6300000</v>
      </c>
      <c r="N245" s="39">
        <v>40</v>
      </c>
      <c r="O245" s="47">
        <v>44190</v>
      </c>
      <c r="P245" s="40" t="s">
        <v>1173</v>
      </c>
      <c r="Q245" s="41" t="s">
        <v>1174</v>
      </c>
      <c r="R245" s="42"/>
    </row>
    <row r="246" spans="2:18" ht="45" x14ac:dyDescent="0.25">
      <c r="B246" s="35">
        <v>240</v>
      </c>
      <c r="C246" s="47">
        <v>41744</v>
      </c>
      <c r="D246" s="36">
        <v>114497</v>
      </c>
      <c r="E246" s="37" t="s">
        <v>1175</v>
      </c>
      <c r="F246" s="38" t="s">
        <v>116</v>
      </c>
      <c r="G246" s="38" t="s">
        <v>71</v>
      </c>
      <c r="H246" s="37" t="s">
        <v>227</v>
      </c>
      <c r="I246" s="37" t="s">
        <v>72</v>
      </c>
      <c r="J246" s="37" t="s">
        <v>1</v>
      </c>
      <c r="K246" s="37" t="s">
        <v>1176</v>
      </c>
      <c r="L246" s="37" t="s">
        <v>1177</v>
      </c>
      <c r="M246" s="39">
        <v>6352158</v>
      </c>
      <c r="N246" s="39">
        <v>20</v>
      </c>
      <c r="O246" s="47">
        <v>44166</v>
      </c>
      <c r="P246" s="40" t="s">
        <v>1178</v>
      </c>
      <c r="Q246" s="41" t="s">
        <v>1179</v>
      </c>
      <c r="R246" s="42"/>
    </row>
    <row r="247" spans="2:18" ht="45" x14ac:dyDescent="0.25">
      <c r="B247" s="35">
        <v>241</v>
      </c>
      <c r="C247" s="47">
        <v>41747</v>
      </c>
      <c r="D247" s="36">
        <v>114562</v>
      </c>
      <c r="E247" s="37" t="s">
        <v>1180</v>
      </c>
      <c r="F247" s="38" t="s">
        <v>80</v>
      </c>
      <c r="G247" s="38" t="s">
        <v>71</v>
      </c>
      <c r="H247" s="37" t="s">
        <v>55</v>
      </c>
      <c r="I247" s="37" t="s">
        <v>72</v>
      </c>
      <c r="J247" s="37" t="s">
        <v>1</v>
      </c>
      <c r="K247" s="37" t="s">
        <v>1085</v>
      </c>
      <c r="L247" s="37" t="s">
        <v>1181</v>
      </c>
      <c r="M247" s="39">
        <v>60000000</v>
      </c>
      <c r="N247" s="39">
        <v>70</v>
      </c>
      <c r="O247" s="47">
        <v>44166</v>
      </c>
      <c r="P247" s="40" t="s">
        <v>1182</v>
      </c>
      <c r="Q247" s="41" t="s">
        <v>1183</v>
      </c>
      <c r="R247" s="42"/>
    </row>
    <row r="248" spans="2:18" ht="60" x14ac:dyDescent="0.25">
      <c r="B248" s="35">
        <v>242</v>
      </c>
      <c r="C248" s="47">
        <v>41753</v>
      </c>
      <c r="D248" s="36">
        <v>114597</v>
      </c>
      <c r="E248" s="37" t="s">
        <v>152</v>
      </c>
      <c r="F248" s="38" t="s">
        <v>104</v>
      </c>
      <c r="G248" s="38" t="s">
        <v>71</v>
      </c>
      <c r="H248" s="37" t="s">
        <v>55</v>
      </c>
      <c r="I248" s="37" t="s">
        <v>72</v>
      </c>
      <c r="J248" s="37" t="s">
        <v>1</v>
      </c>
      <c r="K248" s="37" t="s">
        <v>1184</v>
      </c>
      <c r="L248" s="37" t="s">
        <v>1185</v>
      </c>
      <c r="M248" s="39">
        <v>1997150</v>
      </c>
      <c r="N248" s="39">
        <v>10</v>
      </c>
      <c r="O248" s="47">
        <v>44166</v>
      </c>
      <c r="P248" s="40" t="s">
        <v>153</v>
      </c>
      <c r="Q248" s="41" t="s">
        <v>154</v>
      </c>
      <c r="R248" s="42"/>
    </row>
    <row r="249" spans="2:18" ht="60" x14ac:dyDescent="0.25">
      <c r="B249" s="35">
        <v>243</v>
      </c>
      <c r="C249" s="47">
        <v>41754</v>
      </c>
      <c r="D249" s="36">
        <v>114613</v>
      </c>
      <c r="E249" s="37" t="s">
        <v>159</v>
      </c>
      <c r="F249" s="38" t="s">
        <v>51</v>
      </c>
      <c r="G249" s="38" t="s">
        <v>71</v>
      </c>
      <c r="H249" s="37" t="s">
        <v>33</v>
      </c>
      <c r="I249" s="37" t="s">
        <v>72</v>
      </c>
      <c r="J249" s="37" t="s">
        <v>1</v>
      </c>
      <c r="K249" s="37" t="s">
        <v>158</v>
      </c>
      <c r="L249" s="37" t="s">
        <v>1186</v>
      </c>
      <c r="M249" s="39">
        <v>2750000</v>
      </c>
      <c r="N249" s="39">
        <v>15</v>
      </c>
      <c r="O249" s="47">
        <v>44166</v>
      </c>
      <c r="P249" s="40" t="s">
        <v>89</v>
      </c>
      <c r="Q249" s="41" t="s">
        <v>160</v>
      </c>
      <c r="R249" s="42"/>
    </row>
    <row r="250" spans="2:18" ht="45" x14ac:dyDescent="0.25">
      <c r="B250" s="35">
        <v>244</v>
      </c>
      <c r="C250" s="47">
        <v>41754</v>
      </c>
      <c r="D250" s="36">
        <v>114627</v>
      </c>
      <c r="E250" s="37" t="s">
        <v>1187</v>
      </c>
      <c r="F250" s="38" t="s">
        <v>208</v>
      </c>
      <c r="G250" s="38" t="s">
        <v>71</v>
      </c>
      <c r="H250" s="37" t="s">
        <v>1188</v>
      </c>
      <c r="I250" s="37" t="s">
        <v>72</v>
      </c>
      <c r="J250" s="37" t="s">
        <v>3</v>
      </c>
      <c r="K250" s="37" t="s">
        <v>1189</v>
      </c>
      <c r="L250" s="37" t="s">
        <v>1190</v>
      </c>
      <c r="M250" s="39">
        <v>8834434</v>
      </c>
      <c r="N250" s="39">
        <v>50</v>
      </c>
      <c r="O250" s="47">
        <v>44166</v>
      </c>
      <c r="P250" s="40" t="s">
        <v>1191</v>
      </c>
      <c r="Q250" s="41" t="s">
        <v>1192</v>
      </c>
      <c r="R250" s="42"/>
    </row>
    <row r="251" spans="2:18" ht="45" x14ac:dyDescent="0.25">
      <c r="B251" s="35">
        <v>245</v>
      </c>
      <c r="C251" s="47">
        <v>41759</v>
      </c>
      <c r="D251" s="36">
        <v>114659</v>
      </c>
      <c r="E251" s="37" t="s">
        <v>1193</v>
      </c>
      <c r="F251" s="38" t="s">
        <v>103</v>
      </c>
      <c r="G251" s="38" t="s">
        <v>71</v>
      </c>
      <c r="H251" s="37" t="s">
        <v>55</v>
      </c>
      <c r="I251" s="37" t="s">
        <v>72</v>
      </c>
      <c r="J251" s="37" t="s">
        <v>1</v>
      </c>
      <c r="K251" s="37" t="s">
        <v>1194</v>
      </c>
      <c r="L251" s="37" t="s">
        <v>1195</v>
      </c>
      <c r="M251" s="39">
        <v>5000000</v>
      </c>
      <c r="N251" s="39">
        <v>15</v>
      </c>
      <c r="O251" s="47">
        <v>44166</v>
      </c>
      <c r="P251" s="40" t="s">
        <v>149</v>
      </c>
      <c r="Q251" s="41" t="s">
        <v>1196</v>
      </c>
      <c r="R251" s="42"/>
    </row>
    <row r="252" spans="2:18" ht="60" x14ac:dyDescent="0.25">
      <c r="B252" s="35">
        <v>246</v>
      </c>
      <c r="C252" s="47">
        <v>41764</v>
      </c>
      <c r="D252" s="36">
        <v>114696</v>
      </c>
      <c r="E252" s="37" t="s">
        <v>1197</v>
      </c>
      <c r="F252" s="38" t="s">
        <v>42</v>
      </c>
      <c r="G252" s="38" t="s">
        <v>71</v>
      </c>
      <c r="H252" s="37" t="s">
        <v>39</v>
      </c>
      <c r="I252" s="37" t="s">
        <v>72</v>
      </c>
      <c r="J252" s="37" t="s">
        <v>1</v>
      </c>
      <c r="K252" s="37" t="s">
        <v>1198</v>
      </c>
      <c r="L252" s="37" t="s">
        <v>1199</v>
      </c>
      <c r="M252" s="39">
        <v>2876000</v>
      </c>
      <c r="N252" s="39">
        <v>69</v>
      </c>
      <c r="O252" s="47">
        <v>44166</v>
      </c>
      <c r="P252" s="40" t="s">
        <v>115</v>
      </c>
      <c r="Q252" s="41" t="s">
        <v>1200</v>
      </c>
      <c r="R252" s="42"/>
    </row>
    <row r="253" spans="2:18" ht="45" x14ac:dyDescent="0.25">
      <c r="B253" s="35">
        <v>247</v>
      </c>
      <c r="C253" s="47">
        <v>41764</v>
      </c>
      <c r="D253" s="36">
        <v>114702</v>
      </c>
      <c r="E253" s="37" t="s">
        <v>1201</v>
      </c>
      <c r="F253" s="38" t="s">
        <v>36</v>
      </c>
      <c r="G253" s="38" t="s">
        <v>71</v>
      </c>
      <c r="H253" s="37" t="s">
        <v>50</v>
      </c>
      <c r="I253" s="37" t="s">
        <v>72</v>
      </c>
      <c r="J253" s="37" t="s">
        <v>1</v>
      </c>
      <c r="K253" s="37" t="s">
        <v>1202</v>
      </c>
      <c r="L253" s="37" t="s">
        <v>1203</v>
      </c>
      <c r="M253" s="39">
        <v>1117000</v>
      </c>
      <c r="N253" s="39">
        <v>10</v>
      </c>
      <c r="O253" s="47">
        <v>44166</v>
      </c>
      <c r="P253" s="40" t="s">
        <v>167</v>
      </c>
      <c r="Q253" s="41" t="s">
        <v>1204</v>
      </c>
      <c r="R253" s="42"/>
    </row>
    <row r="254" spans="2:18" ht="60" x14ac:dyDescent="0.25">
      <c r="B254" s="35">
        <v>248</v>
      </c>
      <c r="C254" s="47">
        <v>41767</v>
      </c>
      <c r="D254" s="36">
        <v>114753</v>
      </c>
      <c r="E254" s="37" t="s">
        <v>1205</v>
      </c>
      <c r="F254" s="38" t="s">
        <v>189</v>
      </c>
      <c r="G254" s="38" t="s">
        <v>71</v>
      </c>
      <c r="H254" s="37" t="s">
        <v>227</v>
      </c>
      <c r="I254" s="37" t="s">
        <v>72</v>
      </c>
      <c r="J254" s="37" t="s">
        <v>1</v>
      </c>
      <c r="K254" s="37" t="s">
        <v>1206</v>
      </c>
      <c r="L254" s="37" t="s">
        <v>1207</v>
      </c>
      <c r="M254" s="39">
        <v>25340000</v>
      </c>
      <c r="N254" s="39">
        <v>35</v>
      </c>
      <c r="O254" s="47">
        <v>44166</v>
      </c>
      <c r="P254" s="40" t="s">
        <v>735</v>
      </c>
      <c r="Q254" s="41" t="s">
        <v>1208</v>
      </c>
      <c r="R254" s="42"/>
    </row>
    <row r="255" spans="2:18" ht="45" x14ac:dyDescent="0.25">
      <c r="B255" s="35">
        <v>249</v>
      </c>
      <c r="C255" s="47">
        <v>41771</v>
      </c>
      <c r="D255" s="36">
        <v>114801</v>
      </c>
      <c r="E255" s="37" t="s">
        <v>1209</v>
      </c>
      <c r="F255" s="38" t="s">
        <v>107</v>
      </c>
      <c r="G255" s="38" t="s">
        <v>71</v>
      </c>
      <c r="H255" s="37" t="s">
        <v>39</v>
      </c>
      <c r="I255" s="37" t="s">
        <v>72</v>
      </c>
      <c r="J255" s="37" t="s">
        <v>1</v>
      </c>
      <c r="K255" s="37" t="s">
        <v>1210</v>
      </c>
      <c r="L255" s="37" t="s">
        <v>1211</v>
      </c>
      <c r="M255" s="39">
        <v>2100000</v>
      </c>
      <c r="N255" s="39">
        <v>25</v>
      </c>
      <c r="O255" s="47">
        <v>44166</v>
      </c>
      <c r="P255" s="40" t="s">
        <v>101</v>
      </c>
      <c r="Q255" s="41" t="s">
        <v>1212</v>
      </c>
      <c r="R255" s="42"/>
    </row>
    <row r="256" spans="2:18" ht="75" x14ac:dyDescent="0.25">
      <c r="B256" s="35">
        <v>250</v>
      </c>
      <c r="C256" s="47">
        <v>41772</v>
      </c>
      <c r="D256" s="36">
        <v>114816</v>
      </c>
      <c r="E256" s="37" t="s">
        <v>1213</v>
      </c>
      <c r="F256" s="38" t="s">
        <v>51</v>
      </c>
      <c r="G256" s="38" t="s">
        <v>71</v>
      </c>
      <c r="H256" s="37" t="s">
        <v>39</v>
      </c>
      <c r="I256" s="37" t="s">
        <v>72</v>
      </c>
      <c r="J256" s="37" t="s">
        <v>1</v>
      </c>
      <c r="K256" s="37" t="s">
        <v>1214</v>
      </c>
      <c r="L256" s="37" t="s">
        <v>1215</v>
      </c>
      <c r="M256" s="39">
        <v>5690000</v>
      </c>
      <c r="N256" s="39">
        <v>40</v>
      </c>
      <c r="O256" s="47">
        <v>44166</v>
      </c>
      <c r="P256" s="40" t="s">
        <v>111</v>
      </c>
      <c r="Q256" s="41" t="s">
        <v>1216</v>
      </c>
      <c r="R256" s="42"/>
    </row>
    <row r="257" spans="2:18" ht="45" x14ac:dyDescent="0.25">
      <c r="B257" s="35">
        <v>251</v>
      </c>
      <c r="C257" s="47">
        <v>41773</v>
      </c>
      <c r="D257" s="36">
        <v>114831</v>
      </c>
      <c r="E257" s="37" t="s">
        <v>1217</v>
      </c>
      <c r="F257" s="38" t="s">
        <v>60</v>
      </c>
      <c r="G257" s="38" t="s">
        <v>71</v>
      </c>
      <c r="H257" s="37" t="s">
        <v>39</v>
      </c>
      <c r="I257" s="37" t="s">
        <v>76</v>
      </c>
      <c r="J257" s="37" t="s">
        <v>0</v>
      </c>
      <c r="K257" s="37" t="s">
        <v>75</v>
      </c>
      <c r="L257" s="37" t="s">
        <v>1218</v>
      </c>
      <c r="M257" s="39">
        <v>1600000</v>
      </c>
      <c r="N257" s="39">
        <v>4</v>
      </c>
      <c r="O257" s="47">
        <v>44166</v>
      </c>
      <c r="P257" s="40" t="s">
        <v>405</v>
      </c>
      <c r="Q257" s="41" t="s">
        <v>1219</v>
      </c>
      <c r="R257" s="42"/>
    </row>
    <row r="258" spans="2:18" ht="45" x14ac:dyDescent="0.25">
      <c r="B258" s="35">
        <v>252</v>
      </c>
      <c r="C258" s="47">
        <v>41774</v>
      </c>
      <c r="D258" s="36">
        <v>114838</v>
      </c>
      <c r="E258" s="37" t="s">
        <v>1220</v>
      </c>
      <c r="F258" s="38" t="s">
        <v>80</v>
      </c>
      <c r="G258" s="38" t="s">
        <v>71</v>
      </c>
      <c r="H258" s="37" t="s">
        <v>55</v>
      </c>
      <c r="I258" s="37" t="s">
        <v>72</v>
      </c>
      <c r="J258" s="37" t="s">
        <v>1</v>
      </c>
      <c r="K258" s="37" t="s">
        <v>1221</v>
      </c>
      <c r="L258" s="37" t="s">
        <v>1222</v>
      </c>
      <c r="M258" s="39">
        <v>1586000</v>
      </c>
      <c r="N258" s="39">
        <v>17</v>
      </c>
      <c r="O258" s="47">
        <v>44166</v>
      </c>
      <c r="P258" s="40" t="s">
        <v>123</v>
      </c>
      <c r="Q258" s="41" t="s">
        <v>1223</v>
      </c>
      <c r="R258" s="42"/>
    </row>
    <row r="259" spans="2:18" ht="75" x14ac:dyDescent="0.25">
      <c r="B259" s="35">
        <v>253</v>
      </c>
      <c r="C259" s="47">
        <v>41779</v>
      </c>
      <c r="D259" s="36">
        <v>114878</v>
      </c>
      <c r="E259" s="37" t="s">
        <v>1224</v>
      </c>
      <c r="F259" s="38" t="s">
        <v>47</v>
      </c>
      <c r="G259" s="38" t="s">
        <v>71</v>
      </c>
      <c r="H259" s="37" t="s">
        <v>39</v>
      </c>
      <c r="I259" s="37" t="s">
        <v>76</v>
      </c>
      <c r="J259" s="37" t="s">
        <v>0</v>
      </c>
      <c r="K259" s="37" t="s">
        <v>73</v>
      </c>
      <c r="L259" s="37" t="s">
        <v>1225</v>
      </c>
      <c r="M259" s="39">
        <v>577940</v>
      </c>
      <c r="N259" s="39">
        <v>7</v>
      </c>
      <c r="O259" s="47">
        <v>44166</v>
      </c>
      <c r="P259" s="40" t="s">
        <v>1226</v>
      </c>
      <c r="Q259" s="41" t="s">
        <v>1227</v>
      </c>
      <c r="R259" s="42"/>
    </row>
    <row r="260" spans="2:18" ht="45" x14ac:dyDescent="0.25">
      <c r="B260" s="35">
        <v>254</v>
      </c>
      <c r="C260" s="47">
        <v>41780</v>
      </c>
      <c r="D260" s="36">
        <v>114890</v>
      </c>
      <c r="E260" s="37" t="s">
        <v>1228</v>
      </c>
      <c r="F260" s="38" t="s">
        <v>206</v>
      </c>
      <c r="G260" s="38" t="s">
        <v>71</v>
      </c>
      <c r="H260" s="37" t="s">
        <v>212</v>
      </c>
      <c r="I260" s="37" t="s">
        <v>76</v>
      </c>
      <c r="J260" s="37" t="s">
        <v>1</v>
      </c>
      <c r="K260" s="37" t="s">
        <v>1229</v>
      </c>
      <c r="L260" s="37" t="s">
        <v>1230</v>
      </c>
      <c r="M260" s="39">
        <v>2015000</v>
      </c>
      <c r="N260" s="39">
        <v>15</v>
      </c>
      <c r="O260" s="47">
        <v>44166</v>
      </c>
      <c r="P260" s="40" t="s">
        <v>1231</v>
      </c>
      <c r="Q260" s="41" t="s">
        <v>1232</v>
      </c>
      <c r="R260" s="42"/>
    </row>
    <row r="261" spans="2:18" ht="60" x14ac:dyDescent="0.25">
      <c r="B261" s="35">
        <v>255</v>
      </c>
      <c r="C261" s="47">
        <v>41781</v>
      </c>
      <c r="D261" s="36">
        <v>114905</v>
      </c>
      <c r="E261" s="37" t="s">
        <v>1233</v>
      </c>
      <c r="F261" s="38" t="s">
        <v>104</v>
      </c>
      <c r="G261" s="38" t="s">
        <v>71</v>
      </c>
      <c r="H261" s="37" t="s">
        <v>33</v>
      </c>
      <c r="I261" s="37" t="s">
        <v>72</v>
      </c>
      <c r="J261" s="37" t="s">
        <v>1</v>
      </c>
      <c r="K261" s="37" t="s">
        <v>1234</v>
      </c>
      <c r="L261" s="37" t="s">
        <v>1235</v>
      </c>
      <c r="M261" s="39">
        <v>4508100</v>
      </c>
      <c r="N261" s="39">
        <v>20</v>
      </c>
      <c r="O261" s="47">
        <v>44166</v>
      </c>
      <c r="P261" s="40" t="s">
        <v>735</v>
      </c>
      <c r="Q261" s="41" t="s">
        <v>1236</v>
      </c>
      <c r="R261" s="42"/>
    </row>
    <row r="262" spans="2:18" ht="33.950000000000003" customHeight="1" x14ac:dyDescent="0.25">
      <c r="B262" s="35">
        <v>256</v>
      </c>
      <c r="C262" s="47">
        <v>41782</v>
      </c>
      <c r="D262" s="36">
        <v>114919</v>
      </c>
      <c r="E262" s="37" t="s">
        <v>1237</v>
      </c>
      <c r="F262" s="38" t="s">
        <v>226</v>
      </c>
      <c r="G262" s="38" t="s">
        <v>71</v>
      </c>
      <c r="H262" s="37" t="s">
        <v>195</v>
      </c>
      <c r="I262" s="37" t="s">
        <v>72</v>
      </c>
      <c r="J262" s="37" t="s">
        <v>0</v>
      </c>
      <c r="K262" s="37" t="s">
        <v>75</v>
      </c>
      <c r="L262" s="37" t="s">
        <v>1238</v>
      </c>
      <c r="M262" s="39">
        <v>1652661</v>
      </c>
      <c r="N262" s="39">
        <v>25</v>
      </c>
      <c r="O262" s="47">
        <v>44166</v>
      </c>
      <c r="P262" s="40" t="s">
        <v>848</v>
      </c>
      <c r="Q262" s="41" t="s">
        <v>1239</v>
      </c>
      <c r="R262" s="42"/>
    </row>
    <row r="263" spans="2:18" ht="45" x14ac:dyDescent="0.25">
      <c r="B263" s="35">
        <v>257</v>
      </c>
      <c r="C263" s="47">
        <v>41788</v>
      </c>
      <c r="D263" s="36">
        <v>114977</v>
      </c>
      <c r="E263" s="37" t="s">
        <v>1240</v>
      </c>
      <c r="F263" s="38" t="s">
        <v>254</v>
      </c>
      <c r="G263" s="38" t="s">
        <v>71</v>
      </c>
      <c r="H263" s="37" t="s">
        <v>215</v>
      </c>
      <c r="I263" s="37" t="s">
        <v>72</v>
      </c>
      <c r="J263" s="37" t="s">
        <v>1</v>
      </c>
      <c r="K263" s="37" t="s">
        <v>1241</v>
      </c>
      <c r="L263" s="37" t="s">
        <v>1242</v>
      </c>
      <c r="M263" s="39">
        <v>1030000</v>
      </c>
      <c r="N263" s="39">
        <v>11</v>
      </c>
      <c r="O263" s="47">
        <v>44166</v>
      </c>
      <c r="P263" s="40" t="s">
        <v>179</v>
      </c>
      <c r="Q263" s="41" t="s">
        <v>1243</v>
      </c>
      <c r="R263" s="42"/>
    </row>
    <row r="264" spans="2:18" ht="33.950000000000003" customHeight="1" x14ac:dyDescent="0.25">
      <c r="B264" s="35">
        <v>258</v>
      </c>
      <c r="C264" s="47">
        <v>41788</v>
      </c>
      <c r="D264" s="36">
        <v>114982</v>
      </c>
      <c r="E264" s="37" t="s">
        <v>1244</v>
      </c>
      <c r="F264" s="38" t="s">
        <v>59</v>
      </c>
      <c r="G264" s="38" t="s">
        <v>71</v>
      </c>
      <c r="H264" s="37" t="s">
        <v>195</v>
      </c>
      <c r="I264" s="37" t="s">
        <v>72</v>
      </c>
      <c r="J264" s="37" t="s">
        <v>0</v>
      </c>
      <c r="K264" s="37" t="s">
        <v>75</v>
      </c>
      <c r="L264" s="37" t="s">
        <v>1245</v>
      </c>
      <c r="M264" s="39">
        <v>1803810</v>
      </c>
      <c r="N264" s="39">
        <v>10</v>
      </c>
      <c r="O264" s="47">
        <v>44166</v>
      </c>
      <c r="P264" s="40" t="s">
        <v>145</v>
      </c>
      <c r="Q264" s="41" t="s">
        <v>1246</v>
      </c>
      <c r="R264" s="42"/>
    </row>
    <row r="265" spans="2:18" ht="45" x14ac:dyDescent="0.25">
      <c r="B265" s="35">
        <v>259</v>
      </c>
      <c r="C265" s="47">
        <v>41789</v>
      </c>
      <c r="D265" s="36">
        <v>115001</v>
      </c>
      <c r="E265" s="37" t="s">
        <v>1247</v>
      </c>
      <c r="F265" s="38" t="s">
        <v>79</v>
      </c>
      <c r="G265" s="38" t="s">
        <v>71</v>
      </c>
      <c r="H265" s="37" t="s">
        <v>53</v>
      </c>
      <c r="I265" s="37" t="s">
        <v>72</v>
      </c>
      <c r="J265" s="37" t="s">
        <v>3</v>
      </c>
      <c r="K265" s="37" t="s">
        <v>119</v>
      </c>
      <c r="L265" s="37" t="s">
        <v>1248</v>
      </c>
      <c r="M265" s="39">
        <v>7273000</v>
      </c>
      <c r="N265" s="39">
        <v>46</v>
      </c>
      <c r="O265" s="47">
        <v>44166</v>
      </c>
      <c r="P265" s="40" t="s">
        <v>1249</v>
      </c>
      <c r="Q265" s="41" t="s">
        <v>1250</v>
      </c>
      <c r="R265" s="42"/>
    </row>
    <row r="266" spans="2:18" ht="33.950000000000003" customHeight="1" x14ac:dyDescent="0.25">
      <c r="B266" s="35">
        <v>260</v>
      </c>
      <c r="C266" s="47">
        <v>41799</v>
      </c>
      <c r="D266" s="36">
        <v>115096</v>
      </c>
      <c r="E266" s="37" t="s">
        <v>1251</v>
      </c>
      <c r="F266" s="38" t="s">
        <v>254</v>
      </c>
      <c r="G266" s="38" t="s">
        <v>71</v>
      </c>
      <c r="H266" s="37" t="s">
        <v>195</v>
      </c>
      <c r="I266" s="37" t="s">
        <v>72</v>
      </c>
      <c r="J266" s="37" t="s">
        <v>0</v>
      </c>
      <c r="K266" s="37" t="s">
        <v>75</v>
      </c>
      <c r="L266" s="37" t="s">
        <v>1252</v>
      </c>
      <c r="M266" s="39">
        <v>1046600</v>
      </c>
      <c r="N266" s="39">
        <v>10</v>
      </c>
      <c r="O266" s="47">
        <v>44166</v>
      </c>
      <c r="P266" s="40" t="s">
        <v>1253</v>
      </c>
      <c r="Q266" s="41" t="s">
        <v>1254</v>
      </c>
      <c r="R266" s="42"/>
    </row>
    <row r="267" spans="2:18" ht="60" x14ac:dyDescent="0.25">
      <c r="B267" s="35">
        <v>261</v>
      </c>
      <c r="C267" s="47">
        <v>41806</v>
      </c>
      <c r="D267" s="36">
        <v>115193</v>
      </c>
      <c r="E267" s="37" t="s">
        <v>1255</v>
      </c>
      <c r="F267" s="38" t="s">
        <v>104</v>
      </c>
      <c r="G267" s="38" t="s">
        <v>71</v>
      </c>
      <c r="H267" s="37" t="s">
        <v>53</v>
      </c>
      <c r="I267" s="37" t="s">
        <v>72</v>
      </c>
      <c r="J267" s="37" t="s">
        <v>1</v>
      </c>
      <c r="K267" s="37" t="s">
        <v>1256</v>
      </c>
      <c r="L267" s="37" t="s">
        <v>1257</v>
      </c>
      <c r="M267" s="39">
        <v>1546300</v>
      </c>
      <c r="N267" s="39">
        <v>10</v>
      </c>
      <c r="O267" s="47">
        <v>44166</v>
      </c>
      <c r="P267" s="40" t="s">
        <v>125</v>
      </c>
      <c r="Q267" s="41" t="s">
        <v>1258</v>
      </c>
      <c r="R267" s="42"/>
    </row>
    <row r="268" spans="2:18" ht="33.950000000000003" customHeight="1" x14ac:dyDescent="0.25">
      <c r="B268" s="35">
        <v>262</v>
      </c>
      <c r="C268" s="47">
        <v>41809</v>
      </c>
      <c r="D268" s="36">
        <v>115250</v>
      </c>
      <c r="E268" s="37" t="s">
        <v>1259</v>
      </c>
      <c r="F268" s="38" t="s">
        <v>43</v>
      </c>
      <c r="G268" s="38" t="s">
        <v>71</v>
      </c>
      <c r="H268" s="37" t="s">
        <v>33</v>
      </c>
      <c r="I268" s="37" t="s">
        <v>72</v>
      </c>
      <c r="J268" s="37" t="s">
        <v>0</v>
      </c>
      <c r="K268" s="37" t="s">
        <v>73</v>
      </c>
      <c r="L268" s="37" t="s">
        <v>1260</v>
      </c>
      <c r="M268" s="39">
        <v>1050000</v>
      </c>
      <c r="N268" s="39">
        <v>30</v>
      </c>
      <c r="O268" s="47">
        <v>44190</v>
      </c>
      <c r="P268" s="40" t="s">
        <v>136</v>
      </c>
      <c r="Q268" s="41" t="s">
        <v>1261</v>
      </c>
      <c r="R268" s="42"/>
    </row>
    <row r="269" spans="2:18" ht="60" x14ac:dyDescent="0.25">
      <c r="B269" s="35">
        <v>263</v>
      </c>
      <c r="C269" s="47">
        <v>41813</v>
      </c>
      <c r="D269" s="36">
        <v>115273</v>
      </c>
      <c r="E269" s="37" t="s">
        <v>1262</v>
      </c>
      <c r="F269" s="38" t="s">
        <v>42</v>
      </c>
      <c r="G269" s="38" t="s">
        <v>71</v>
      </c>
      <c r="H269" s="37" t="s">
        <v>33</v>
      </c>
      <c r="I269" s="37" t="s">
        <v>72</v>
      </c>
      <c r="J269" s="37" t="s">
        <v>1</v>
      </c>
      <c r="K269" s="37" t="s">
        <v>1263</v>
      </c>
      <c r="L269" s="37" t="s">
        <v>1264</v>
      </c>
      <c r="M269" s="39">
        <v>1500000</v>
      </c>
      <c r="N269" s="39">
        <v>20</v>
      </c>
      <c r="O269" s="47">
        <v>44190</v>
      </c>
      <c r="P269" s="40" t="s">
        <v>135</v>
      </c>
      <c r="Q269" s="41" t="s">
        <v>1265</v>
      </c>
      <c r="R269" s="42"/>
    </row>
    <row r="270" spans="2:18" ht="45" x14ac:dyDescent="0.25">
      <c r="B270" s="35">
        <v>264</v>
      </c>
      <c r="C270" s="47">
        <v>41813</v>
      </c>
      <c r="D270" s="36">
        <v>115278</v>
      </c>
      <c r="E270" s="37" t="s">
        <v>1266</v>
      </c>
      <c r="F270" s="38" t="s">
        <v>201</v>
      </c>
      <c r="G270" s="38" t="s">
        <v>71</v>
      </c>
      <c r="H270" s="37" t="s">
        <v>215</v>
      </c>
      <c r="I270" s="37" t="s">
        <v>72</v>
      </c>
      <c r="J270" s="37" t="s">
        <v>3</v>
      </c>
      <c r="K270" s="37" t="s">
        <v>100</v>
      </c>
      <c r="L270" s="37" t="s">
        <v>1267</v>
      </c>
      <c r="M270" s="39">
        <v>3100000</v>
      </c>
      <c r="N270" s="39">
        <v>20</v>
      </c>
      <c r="O270" s="47">
        <v>44190</v>
      </c>
      <c r="P270" s="40" t="s">
        <v>1268</v>
      </c>
      <c r="Q270" s="41" t="s">
        <v>1269</v>
      </c>
      <c r="R270" s="42"/>
    </row>
    <row r="271" spans="2:18" ht="45" x14ac:dyDescent="0.25">
      <c r="B271" s="35">
        <v>265</v>
      </c>
      <c r="C271" s="47">
        <v>41814</v>
      </c>
      <c r="D271" s="36">
        <v>115279</v>
      </c>
      <c r="E271" s="37" t="s">
        <v>1270</v>
      </c>
      <c r="F271" s="38" t="s">
        <v>59</v>
      </c>
      <c r="G271" s="38" t="s">
        <v>71</v>
      </c>
      <c r="H271" s="37" t="s">
        <v>215</v>
      </c>
      <c r="I271" s="37" t="s">
        <v>72</v>
      </c>
      <c r="J271" s="37" t="s">
        <v>1</v>
      </c>
      <c r="K271" s="37" t="s">
        <v>1271</v>
      </c>
      <c r="L271" s="37" t="s">
        <v>1272</v>
      </c>
      <c r="M271" s="39">
        <v>17585000</v>
      </c>
      <c r="N271" s="39">
        <v>70</v>
      </c>
      <c r="O271" s="47">
        <v>44190</v>
      </c>
      <c r="P271" s="40" t="s">
        <v>1006</v>
      </c>
      <c r="Q271" s="41" t="s">
        <v>1273</v>
      </c>
      <c r="R271" s="42"/>
    </row>
    <row r="272" spans="2:18" ht="60" x14ac:dyDescent="0.25">
      <c r="B272" s="35">
        <v>266</v>
      </c>
      <c r="C272" s="47">
        <v>41821</v>
      </c>
      <c r="D272" s="36">
        <v>115378</v>
      </c>
      <c r="E272" s="37" t="s">
        <v>1274</v>
      </c>
      <c r="F272" s="38" t="s">
        <v>202</v>
      </c>
      <c r="G272" s="38" t="s">
        <v>71</v>
      </c>
      <c r="H272" s="37" t="s">
        <v>45</v>
      </c>
      <c r="I272" s="37" t="s">
        <v>76</v>
      </c>
      <c r="J272" s="37" t="s">
        <v>1</v>
      </c>
      <c r="K272" s="37" t="s">
        <v>1275</v>
      </c>
      <c r="L272" s="37" t="s">
        <v>1276</v>
      </c>
      <c r="M272" s="39">
        <v>526500</v>
      </c>
      <c r="N272" s="39">
        <v>5</v>
      </c>
      <c r="O272" s="47">
        <v>44190</v>
      </c>
      <c r="P272" s="40" t="s">
        <v>1277</v>
      </c>
      <c r="Q272" s="41" t="s">
        <v>1278</v>
      </c>
      <c r="R272" s="42"/>
    </row>
    <row r="273" spans="2:18" ht="45" x14ac:dyDescent="0.25">
      <c r="B273" s="35">
        <v>267</v>
      </c>
      <c r="C273" s="47">
        <v>41823</v>
      </c>
      <c r="D273" s="36">
        <v>115421</v>
      </c>
      <c r="E273" s="37" t="s">
        <v>1279</v>
      </c>
      <c r="F273" s="38" t="s">
        <v>59</v>
      </c>
      <c r="G273" s="38" t="s">
        <v>71</v>
      </c>
      <c r="H273" s="37" t="s">
        <v>109</v>
      </c>
      <c r="I273" s="37" t="s">
        <v>76</v>
      </c>
      <c r="J273" s="37" t="s">
        <v>3</v>
      </c>
      <c r="K273" s="37" t="s">
        <v>1206</v>
      </c>
      <c r="L273" s="37" t="s">
        <v>1280</v>
      </c>
      <c r="M273" s="39">
        <v>7178000</v>
      </c>
      <c r="N273" s="39">
        <v>21</v>
      </c>
      <c r="O273" s="47">
        <v>44190</v>
      </c>
      <c r="P273" s="40" t="s">
        <v>101</v>
      </c>
      <c r="Q273" s="41" t="s">
        <v>1281</v>
      </c>
      <c r="R273" s="42"/>
    </row>
    <row r="274" spans="2:18" ht="60" x14ac:dyDescent="0.25">
      <c r="B274" s="35">
        <v>268</v>
      </c>
      <c r="C274" s="47">
        <v>41823</v>
      </c>
      <c r="D274" s="36">
        <v>115425</v>
      </c>
      <c r="E274" s="37" t="s">
        <v>1282</v>
      </c>
      <c r="F274" s="38" t="s">
        <v>202</v>
      </c>
      <c r="G274" s="38" t="s">
        <v>71</v>
      </c>
      <c r="H274" s="37" t="s">
        <v>215</v>
      </c>
      <c r="I274" s="37" t="s">
        <v>72</v>
      </c>
      <c r="J274" s="37" t="s">
        <v>1</v>
      </c>
      <c r="K274" s="37" t="s">
        <v>1283</v>
      </c>
      <c r="L274" s="37" t="s">
        <v>1284</v>
      </c>
      <c r="M274" s="39">
        <v>3900500</v>
      </c>
      <c r="N274" s="39">
        <v>20</v>
      </c>
      <c r="O274" s="47">
        <v>44190</v>
      </c>
      <c r="P274" s="40" t="s">
        <v>1285</v>
      </c>
      <c r="Q274" s="41" t="s">
        <v>1286</v>
      </c>
      <c r="R274" s="42"/>
    </row>
    <row r="275" spans="2:18" ht="45" x14ac:dyDescent="0.25">
      <c r="B275" s="35">
        <v>269</v>
      </c>
      <c r="C275" s="47">
        <v>41827</v>
      </c>
      <c r="D275" s="36">
        <v>115461</v>
      </c>
      <c r="E275" s="37" t="s">
        <v>1287</v>
      </c>
      <c r="F275" s="38" t="s">
        <v>32</v>
      </c>
      <c r="G275" s="38" t="s">
        <v>71</v>
      </c>
      <c r="H275" s="37" t="s">
        <v>45</v>
      </c>
      <c r="I275" s="37" t="s">
        <v>77</v>
      </c>
      <c r="J275" s="37" t="s">
        <v>0</v>
      </c>
      <c r="K275" s="37" t="s">
        <v>73</v>
      </c>
      <c r="L275" s="37" t="s">
        <v>1288</v>
      </c>
      <c r="M275" s="39">
        <v>1148000</v>
      </c>
      <c r="N275" s="39">
        <v>10</v>
      </c>
      <c r="O275" s="47">
        <v>44190</v>
      </c>
      <c r="P275" s="40" t="s">
        <v>84</v>
      </c>
      <c r="Q275" s="41" t="s">
        <v>1289</v>
      </c>
      <c r="R275" s="42"/>
    </row>
    <row r="276" spans="2:18" ht="60" x14ac:dyDescent="0.25">
      <c r="B276" s="35">
        <v>270</v>
      </c>
      <c r="C276" s="47">
        <v>41828</v>
      </c>
      <c r="D276" s="36">
        <v>115482</v>
      </c>
      <c r="E276" s="37" t="s">
        <v>1290</v>
      </c>
      <c r="F276" s="38" t="s">
        <v>1291</v>
      </c>
      <c r="G276" s="38" t="s">
        <v>71</v>
      </c>
      <c r="H276" s="37" t="s">
        <v>58</v>
      </c>
      <c r="I276" s="37" t="s">
        <v>72</v>
      </c>
      <c r="J276" s="37" t="s">
        <v>1</v>
      </c>
      <c r="K276" s="37" t="s">
        <v>1292</v>
      </c>
      <c r="L276" s="37" t="s">
        <v>1293</v>
      </c>
      <c r="M276" s="39">
        <v>3100000</v>
      </c>
      <c r="N276" s="39">
        <v>66</v>
      </c>
      <c r="O276" s="47">
        <v>44190</v>
      </c>
      <c r="P276" s="40" t="s">
        <v>1294</v>
      </c>
      <c r="Q276" s="41" t="s">
        <v>1295</v>
      </c>
      <c r="R276" s="42"/>
    </row>
    <row r="277" spans="2:18" ht="60" x14ac:dyDescent="0.25">
      <c r="B277" s="35">
        <v>271</v>
      </c>
      <c r="C277" s="47">
        <v>41835</v>
      </c>
      <c r="D277" s="36">
        <v>115547</v>
      </c>
      <c r="E277" s="37" t="s">
        <v>1296</v>
      </c>
      <c r="F277" s="38" t="s">
        <v>42</v>
      </c>
      <c r="G277" s="38" t="s">
        <v>71</v>
      </c>
      <c r="H277" s="37" t="s">
        <v>163</v>
      </c>
      <c r="I277" s="37" t="s">
        <v>72</v>
      </c>
      <c r="J277" s="37" t="s">
        <v>1</v>
      </c>
      <c r="K277" s="37" t="s">
        <v>1297</v>
      </c>
      <c r="L277" s="37" t="s">
        <v>1298</v>
      </c>
      <c r="M277" s="39">
        <v>2031000</v>
      </c>
      <c r="N277" s="39">
        <v>10</v>
      </c>
      <c r="O277" s="47">
        <v>44190</v>
      </c>
      <c r="P277" s="40" t="s">
        <v>135</v>
      </c>
      <c r="Q277" s="41" t="s">
        <v>1299</v>
      </c>
      <c r="R277" s="42"/>
    </row>
    <row r="278" spans="2:18" ht="60" x14ac:dyDescent="0.25">
      <c r="B278" s="35">
        <v>272</v>
      </c>
      <c r="C278" s="47">
        <v>41835</v>
      </c>
      <c r="D278" s="36">
        <v>115553</v>
      </c>
      <c r="E278" s="37" t="s">
        <v>1300</v>
      </c>
      <c r="F278" s="38" t="s">
        <v>126</v>
      </c>
      <c r="G278" s="38" t="s">
        <v>71</v>
      </c>
      <c r="H278" s="37" t="s">
        <v>212</v>
      </c>
      <c r="I278" s="37" t="s">
        <v>72</v>
      </c>
      <c r="J278" s="37" t="s">
        <v>1</v>
      </c>
      <c r="K278" s="37" t="s">
        <v>1301</v>
      </c>
      <c r="L278" s="37" t="s">
        <v>1302</v>
      </c>
      <c r="M278" s="39">
        <v>8000000</v>
      </c>
      <c r="N278" s="39">
        <v>34</v>
      </c>
      <c r="O278" s="47">
        <v>44190</v>
      </c>
      <c r="P278" s="40" t="s">
        <v>1303</v>
      </c>
      <c r="Q278" s="41" t="s">
        <v>1304</v>
      </c>
      <c r="R278" s="42"/>
    </row>
    <row r="279" spans="2:18" ht="33.950000000000003" customHeight="1" x14ac:dyDescent="0.25">
      <c r="B279" s="35">
        <v>273</v>
      </c>
      <c r="C279" s="47">
        <v>41837</v>
      </c>
      <c r="D279" s="36">
        <v>115586</v>
      </c>
      <c r="E279" s="37" t="s">
        <v>1305</v>
      </c>
      <c r="F279" s="38" t="s">
        <v>206</v>
      </c>
      <c r="G279" s="38" t="s">
        <v>71</v>
      </c>
      <c r="H279" s="37" t="s">
        <v>1306</v>
      </c>
      <c r="I279" s="37" t="s">
        <v>96</v>
      </c>
      <c r="J279" s="37" t="s">
        <v>0</v>
      </c>
      <c r="K279" s="37" t="s">
        <v>75</v>
      </c>
      <c r="L279" s="37" t="s">
        <v>1307</v>
      </c>
      <c r="M279" s="39">
        <v>2580000</v>
      </c>
      <c r="N279" s="39">
        <v>10</v>
      </c>
      <c r="O279" s="47">
        <v>44190</v>
      </c>
      <c r="P279" s="40" t="s">
        <v>1308</v>
      </c>
      <c r="Q279" s="41" t="s">
        <v>1309</v>
      </c>
      <c r="R279" s="42"/>
    </row>
    <row r="280" spans="2:18" ht="45" x14ac:dyDescent="0.25">
      <c r="B280" s="35">
        <v>274</v>
      </c>
      <c r="C280" s="47">
        <v>41838</v>
      </c>
      <c r="D280" s="36">
        <v>115595</v>
      </c>
      <c r="E280" s="37" t="s">
        <v>1310</v>
      </c>
      <c r="F280" s="38" t="s">
        <v>110</v>
      </c>
      <c r="G280" s="38" t="s">
        <v>71</v>
      </c>
      <c r="H280" s="37" t="s">
        <v>58</v>
      </c>
      <c r="I280" s="37" t="s">
        <v>72</v>
      </c>
      <c r="J280" s="37" t="s">
        <v>1</v>
      </c>
      <c r="K280" s="37" t="s">
        <v>124</v>
      </c>
      <c r="L280" s="37" t="s">
        <v>1311</v>
      </c>
      <c r="M280" s="39">
        <v>3170000</v>
      </c>
      <c r="N280" s="39">
        <v>14</v>
      </c>
      <c r="O280" s="47">
        <v>44190</v>
      </c>
      <c r="P280" s="40" t="s">
        <v>1312</v>
      </c>
      <c r="Q280" s="41" t="s">
        <v>1313</v>
      </c>
      <c r="R280" s="42"/>
    </row>
    <row r="281" spans="2:18" ht="33.950000000000003" customHeight="1" x14ac:dyDescent="0.25">
      <c r="B281" s="35">
        <v>275</v>
      </c>
      <c r="C281" s="47">
        <v>41841</v>
      </c>
      <c r="D281" s="36">
        <v>115608</v>
      </c>
      <c r="E281" s="37" t="s">
        <v>1314</v>
      </c>
      <c r="F281" s="38" t="s">
        <v>41</v>
      </c>
      <c r="G281" s="38" t="s">
        <v>71</v>
      </c>
      <c r="H281" s="37" t="s">
        <v>88</v>
      </c>
      <c r="I281" s="37" t="s">
        <v>72</v>
      </c>
      <c r="J281" s="37" t="s">
        <v>1</v>
      </c>
      <c r="K281" s="37" t="s">
        <v>1315</v>
      </c>
      <c r="L281" s="37" t="s">
        <v>1316</v>
      </c>
      <c r="M281" s="39">
        <v>2690000</v>
      </c>
      <c r="N281" s="39">
        <v>24</v>
      </c>
      <c r="O281" s="47">
        <v>44190</v>
      </c>
      <c r="P281" s="40" t="s">
        <v>1317</v>
      </c>
      <c r="Q281" s="41" t="s">
        <v>1318</v>
      </c>
      <c r="R281" s="42"/>
    </row>
    <row r="282" spans="2:18" ht="45" x14ac:dyDescent="0.25">
      <c r="B282" s="35">
        <v>276</v>
      </c>
      <c r="C282" s="47">
        <v>41842</v>
      </c>
      <c r="D282" s="36">
        <v>115630</v>
      </c>
      <c r="E282" s="37" t="s">
        <v>1319</v>
      </c>
      <c r="F282" s="38" t="s">
        <v>60</v>
      </c>
      <c r="G282" s="38" t="s">
        <v>71</v>
      </c>
      <c r="H282" s="37" t="s">
        <v>39</v>
      </c>
      <c r="I282" s="37" t="s">
        <v>76</v>
      </c>
      <c r="J282" s="37" t="s">
        <v>0</v>
      </c>
      <c r="K282" s="37" t="s">
        <v>73</v>
      </c>
      <c r="L282" s="37" t="s">
        <v>1320</v>
      </c>
      <c r="M282" s="39">
        <v>1783000</v>
      </c>
      <c r="N282" s="39">
        <v>13</v>
      </c>
      <c r="O282" s="47">
        <v>44190</v>
      </c>
      <c r="P282" s="40" t="s">
        <v>1321</v>
      </c>
      <c r="Q282" s="41" t="s">
        <v>1322</v>
      </c>
      <c r="R282" s="42"/>
    </row>
    <row r="283" spans="2:18" ht="75" x14ac:dyDescent="0.25">
      <c r="B283" s="35">
        <v>277</v>
      </c>
      <c r="C283" s="47">
        <v>41843</v>
      </c>
      <c r="D283" s="36">
        <v>115657</v>
      </c>
      <c r="E283" s="37" t="s">
        <v>1323</v>
      </c>
      <c r="F283" s="38" t="s">
        <v>42</v>
      </c>
      <c r="G283" s="38" t="s">
        <v>71</v>
      </c>
      <c r="H283" s="37" t="s">
        <v>221</v>
      </c>
      <c r="I283" s="37" t="s">
        <v>112</v>
      </c>
      <c r="J283" s="37" t="s">
        <v>1</v>
      </c>
      <c r="K283" s="37" t="s">
        <v>1324</v>
      </c>
      <c r="L283" s="37" t="s">
        <v>1325</v>
      </c>
      <c r="M283" s="39">
        <v>5500000</v>
      </c>
      <c r="N283" s="39">
        <v>25</v>
      </c>
      <c r="O283" s="47">
        <v>44190</v>
      </c>
      <c r="P283" s="40" t="s">
        <v>1326</v>
      </c>
      <c r="Q283" s="41" t="s">
        <v>1327</v>
      </c>
      <c r="R283" s="42"/>
    </row>
    <row r="284" spans="2:18" ht="45" x14ac:dyDescent="0.25">
      <c r="B284" s="35">
        <v>278</v>
      </c>
      <c r="C284" s="47">
        <v>41855</v>
      </c>
      <c r="D284" s="36">
        <v>115726</v>
      </c>
      <c r="E284" s="37" t="s">
        <v>1328</v>
      </c>
      <c r="F284" s="38" t="s">
        <v>191</v>
      </c>
      <c r="G284" s="38" t="s">
        <v>71</v>
      </c>
      <c r="H284" s="37" t="s">
        <v>222</v>
      </c>
      <c r="I284" s="37" t="s">
        <v>72</v>
      </c>
      <c r="J284" s="37" t="s">
        <v>1</v>
      </c>
      <c r="K284" s="37" t="s">
        <v>1329</v>
      </c>
      <c r="L284" s="37" t="s">
        <v>1330</v>
      </c>
      <c r="M284" s="39">
        <v>1720000</v>
      </c>
      <c r="N284" s="39">
        <v>13</v>
      </c>
      <c r="O284" s="47">
        <v>44190</v>
      </c>
      <c r="P284" s="40" t="s">
        <v>1331</v>
      </c>
      <c r="Q284" s="41" t="s">
        <v>1332</v>
      </c>
      <c r="R284" s="42"/>
    </row>
    <row r="285" spans="2:18" ht="45" x14ac:dyDescent="0.25">
      <c r="B285" s="35">
        <v>279</v>
      </c>
      <c r="C285" s="47">
        <v>41857</v>
      </c>
      <c r="D285" s="36">
        <v>115746</v>
      </c>
      <c r="E285" s="37" t="s">
        <v>1333</v>
      </c>
      <c r="F285" s="38" t="s">
        <v>107</v>
      </c>
      <c r="G285" s="38" t="s">
        <v>71</v>
      </c>
      <c r="H285" s="37" t="s">
        <v>45</v>
      </c>
      <c r="I285" s="37" t="s">
        <v>72</v>
      </c>
      <c r="J285" s="37" t="s">
        <v>1</v>
      </c>
      <c r="K285" s="37" t="s">
        <v>1334</v>
      </c>
      <c r="L285" s="37" t="s">
        <v>1335</v>
      </c>
      <c r="M285" s="39">
        <v>1610000</v>
      </c>
      <c r="N285" s="39">
        <v>12</v>
      </c>
      <c r="O285" s="47">
        <v>44190</v>
      </c>
      <c r="P285" s="40" t="s">
        <v>797</v>
      </c>
      <c r="Q285" s="41" t="s">
        <v>1336</v>
      </c>
      <c r="R285" s="42"/>
    </row>
    <row r="286" spans="2:18" ht="33.950000000000003" customHeight="1" x14ac:dyDescent="0.25">
      <c r="B286" s="35">
        <v>280</v>
      </c>
      <c r="C286" s="47">
        <v>41859</v>
      </c>
      <c r="D286" s="36">
        <v>115777</v>
      </c>
      <c r="E286" s="37" t="s">
        <v>1337</v>
      </c>
      <c r="F286" s="38" t="s">
        <v>499</v>
      </c>
      <c r="G286" s="38" t="s">
        <v>71</v>
      </c>
      <c r="H286" s="37" t="s">
        <v>33</v>
      </c>
      <c r="I286" s="37" t="s">
        <v>72</v>
      </c>
      <c r="J286" s="37" t="s">
        <v>0</v>
      </c>
      <c r="K286" s="37" t="s">
        <v>75</v>
      </c>
      <c r="L286" s="37" t="s">
        <v>1338</v>
      </c>
      <c r="M286" s="39">
        <v>2300000</v>
      </c>
      <c r="N286" s="39">
        <v>20</v>
      </c>
      <c r="O286" s="47">
        <v>44190</v>
      </c>
      <c r="P286" s="40" t="s">
        <v>425</v>
      </c>
      <c r="Q286" s="41" t="s">
        <v>1339</v>
      </c>
      <c r="R286" s="42"/>
    </row>
    <row r="287" spans="2:18" ht="45" x14ac:dyDescent="0.25">
      <c r="B287" s="35">
        <v>281</v>
      </c>
      <c r="C287" s="47">
        <v>41862</v>
      </c>
      <c r="D287" s="36">
        <v>115792</v>
      </c>
      <c r="E287" s="37" t="s">
        <v>1340</v>
      </c>
      <c r="F287" s="38" t="s">
        <v>57</v>
      </c>
      <c r="G287" s="38" t="s">
        <v>71</v>
      </c>
      <c r="H287" s="37" t="s">
        <v>50</v>
      </c>
      <c r="I287" s="37" t="s">
        <v>72</v>
      </c>
      <c r="J287" s="37" t="s">
        <v>1</v>
      </c>
      <c r="K287" s="37" t="s">
        <v>1144</v>
      </c>
      <c r="L287" s="37" t="s">
        <v>1341</v>
      </c>
      <c r="M287" s="39">
        <v>2200145</v>
      </c>
      <c r="N287" s="39">
        <v>20</v>
      </c>
      <c r="O287" s="47">
        <v>44190</v>
      </c>
      <c r="P287" s="40" t="s">
        <v>1342</v>
      </c>
      <c r="Q287" s="41" t="s">
        <v>1343</v>
      </c>
      <c r="R287" s="42"/>
    </row>
    <row r="288" spans="2:18" ht="45" x14ac:dyDescent="0.25">
      <c r="B288" s="35">
        <v>282</v>
      </c>
      <c r="C288" s="47">
        <v>41864</v>
      </c>
      <c r="D288" s="36">
        <v>115812</v>
      </c>
      <c r="E288" s="37" t="s">
        <v>1344</v>
      </c>
      <c r="F288" s="38" t="s">
        <v>254</v>
      </c>
      <c r="G288" s="38" t="s">
        <v>71</v>
      </c>
      <c r="H288" s="37" t="s">
        <v>45</v>
      </c>
      <c r="I288" s="37" t="s">
        <v>72</v>
      </c>
      <c r="J288" s="37" t="s">
        <v>1</v>
      </c>
      <c r="K288" s="37" t="s">
        <v>1345</v>
      </c>
      <c r="L288" s="37" t="s">
        <v>1346</v>
      </c>
      <c r="M288" s="39">
        <v>2500000</v>
      </c>
      <c r="N288" s="39">
        <v>35</v>
      </c>
      <c r="O288" s="47">
        <v>44190</v>
      </c>
      <c r="P288" s="40" t="s">
        <v>1347</v>
      </c>
      <c r="Q288" s="41" t="s">
        <v>1348</v>
      </c>
      <c r="R288" s="42"/>
    </row>
    <row r="289" spans="2:18" ht="33.950000000000003" customHeight="1" x14ac:dyDescent="0.25">
      <c r="B289" s="35">
        <v>283</v>
      </c>
      <c r="C289" s="47">
        <v>41866</v>
      </c>
      <c r="D289" s="36">
        <v>115859</v>
      </c>
      <c r="E289" s="37" t="s">
        <v>1349</v>
      </c>
      <c r="F289" s="38" t="s">
        <v>104</v>
      </c>
      <c r="G289" s="38" t="s">
        <v>71</v>
      </c>
      <c r="H289" s="37" t="s">
        <v>88</v>
      </c>
      <c r="I289" s="37" t="s">
        <v>77</v>
      </c>
      <c r="J289" s="37" t="s">
        <v>1</v>
      </c>
      <c r="K289" s="37" t="s">
        <v>1350</v>
      </c>
      <c r="L289" s="37" t="s">
        <v>174</v>
      </c>
      <c r="M289" s="39">
        <v>850000</v>
      </c>
      <c r="N289" s="39">
        <v>0</v>
      </c>
      <c r="O289" s="47">
        <v>44190</v>
      </c>
      <c r="P289" s="40" t="s">
        <v>1351</v>
      </c>
      <c r="Q289" s="41" t="s">
        <v>1352</v>
      </c>
      <c r="R289" s="42"/>
    </row>
    <row r="290" spans="2:18" ht="33.950000000000003" customHeight="1" x14ac:dyDescent="0.25">
      <c r="B290" s="35">
        <v>284</v>
      </c>
      <c r="C290" s="47">
        <v>42061</v>
      </c>
      <c r="D290" s="36">
        <v>118063</v>
      </c>
      <c r="E290" s="37" t="s">
        <v>1353</v>
      </c>
      <c r="F290" s="38" t="s">
        <v>35</v>
      </c>
      <c r="G290" s="38" t="s">
        <v>71</v>
      </c>
      <c r="H290" s="37" t="s">
        <v>38</v>
      </c>
      <c r="I290" s="37" t="s">
        <v>72</v>
      </c>
      <c r="J290" s="37" t="s">
        <v>0</v>
      </c>
      <c r="K290" s="37" t="s">
        <v>73</v>
      </c>
      <c r="L290" s="37" t="s">
        <v>1354</v>
      </c>
      <c r="M290" s="39">
        <v>14000000</v>
      </c>
      <c r="N290" s="39">
        <v>40</v>
      </c>
      <c r="O290" s="47">
        <v>44173</v>
      </c>
      <c r="P290" s="40" t="s">
        <v>145</v>
      </c>
      <c r="Q290" s="41" t="s">
        <v>1355</v>
      </c>
      <c r="R290" s="42"/>
    </row>
    <row r="291" spans="2:18" ht="33.950000000000003" customHeight="1" x14ac:dyDescent="0.25">
      <c r="B291" s="35">
        <v>285</v>
      </c>
      <c r="C291" s="47">
        <v>42082</v>
      </c>
      <c r="D291" s="36">
        <v>118346</v>
      </c>
      <c r="E291" s="37" t="s">
        <v>1356</v>
      </c>
      <c r="F291" s="38" t="s">
        <v>59</v>
      </c>
      <c r="G291" s="38" t="s">
        <v>71</v>
      </c>
      <c r="H291" s="37" t="s">
        <v>130</v>
      </c>
      <c r="I291" s="37" t="s">
        <v>76</v>
      </c>
      <c r="J291" s="37" t="s">
        <v>0</v>
      </c>
      <c r="K291" s="37" t="s">
        <v>75</v>
      </c>
      <c r="L291" s="37" t="s">
        <v>1357</v>
      </c>
      <c r="M291" s="39">
        <v>1047913.14</v>
      </c>
      <c r="N291" s="39">
        <v>4</v>
      </c>
      <c r="O291" s="47">
        <v>44195</v>
      </c>
      <c r="P291" s="40" t="s">
        <v>323</v>
      </c>
      <c r="Q291" s="41" t="s">
        <v>1358</v>
      </c>
      <c r="R291" s="42"/>
    </row>
    <row r="292" spans="2:18" ht="45" x14ac:dyDescent="0.25">
      <c r="B292" s="35">
        <v>286</v>
      </c>
      <c r="C292" s="47">
        <v>42354</v>
      </c>
      <c r="D292" s="36">
        <v>121611</v>
      </c>
      <c r="E292" s="37" t="s">
        <v>1359</v>
      </c>
      <c r="F292" s="38" t="s">
        <v>254</v>
      </c>
      <c r="G292" s="38" t="s">
        <v>71</v>
      </c>
      <c r="H292" s="37" t="s">
        <v>222</v>
      </c>
      <c r="I292" s="37" t="s">
        <v>72</v>
      </c>
      <c r="J292" s="37" t="s">
        <v>1</v>
      </c>
      <c r="K292" s="37" t="s">
        <v>1334</v>
      </c>
      <c r="L292" s="37" t="s">
        <v>1360</v>
      </c>
      <c r="M292" s="39">
        <v>1690000</v>
      </c>
      <c r="N292" s="39">
        <v>25</v>
      </c>
      <c r="O292" s="47">
        <v>44180</v>
      </c>
      <c r="P292" s="40" t="s">
        <v>1361</v>
      </c>
      <c r="Q292" s="41" t="s">
        <v>1362</v>
      </c>
      <c r="R292" s="42"/>
    </row>
    <row r="293" spans="2:18" ht="33.950000000000003" customHeight="1" x14ac:dyDescent="0.25">
      <c r="B293" s="35">
        <v>287</v>
      </c>
      <c r="C293" s="47">
        <v>42417</v>
      </c>
      <c r="D293" s="36">
        <v>122799</v>
      </c>
      <c r="E293" s="37" t="s">
        <v>1363</v>
      </c>
      <c r="F293" s="38" t="s">
        <v>52</v>
      </c>
      <c r="G293" s="38" t="s">
        <v>71</v>
      </c>
      <c r="H293" s="37" t="s">
        <v>46</v>
      </c>
      <c r="I293" s="37" t="s">
        <v>72</v>
      </c>
      <c r="J293" s="37" t="s">
        <v>0</v>
      </c>
      <c r="K293" s="37" t="s">
        <v>75</v>
      </c>
      <c r="L293" s="37" t="s">
        <v>1364</v>
      </c>
      <c r="M293" s="39">
        <v>3670000</v>
      </c>
      <c r="N293" s="39">
        <v>2</v>
      </c>
      <c r="O293" s="47">
        <v>44187</v>
      </c>
      <c r="P293" s="40" t="s">
        <v>85</v>
      </c>
      <c r="Q293" s="41" t="s">
        <v>1365</v>
      </c>
      <c r="R293" s="42"/>
    </row>
    <row r="294" spans="2:18" ht="45" x14ac:dyDescent="0.25">
      <c r="B294" s="35">
        <v>288</v>
      </c>
      <c r="C294" s="47">
        <v>42649</v>
      </c>
      <c r="D294" s="36">
        <v>125836</v>
      </c>
      <c r="E294" s="37" t="s">
        <v>1366</v>
      </c>
      <c r="F294" s="38" t="s">
        <v>59</v>
      </c>
      <c r="G294" s="38" t="s">
        <v>71</v>
      </c>
      <c r="H294" s="37" t="s">
        <v>37</v>
      </c>
      <c r="I294" s="37" t="s">
        <v>72</v>
      </c>
      <c r="J294" s="37" t="s">
        <v>2</v>
      </c>
      <c r="K294" s="37" t="s">
        <v>1154</v>
      </c>
      <c r="L294" s="37" t="s">
        <v>1367</v>
      </c>
      <c r="M294" s="39">
        <v>10000000</v>
      </c>
      <c r="N294" s="39">
        <v>75</v>
      </c>
      <c r="O294" s="47">
        <v>44175</v>
      </c>
      <c r="P294" s="40" t="s">
        <v>1368</v>
      </c>
      <c r="Q294" s="41" t="s">
        <v>1369</v>
      </c>
      <c r="R294" s="42"/>
    </row>
    <row r="295" spans="2:18" ht="33.950000000000003" customHeight="1" x14ac:dyDescent="0.25">
      <c r="B295" s="35">
        <v>289</v>
      </c>
      <c r="C295" s="47">
        <v>42822</v>
      </c>
      <c r="D295" s="36">
        <v>128708</v>
      </c>
      <c r="E295" s="37" t="s">
        <v>1370</v>
      </c>
      <c r="F295" s="38" t="s">
        <v>207</v>
      </c>
      <c r="G295" s="38" t="s">
        <v>71</v>
      </c>
      <c r="H295" s="37" t="s">
        <v>46</v>
      </c>
      <c r="I295" s="37" t="s">
        <v>72</v>
      </c>
      <c r="J295" s="37" t="s">
        <v>0</v>
      </c>
      <c r="K295" s="37" t="s">
        <v>75</v>
      </c>
      <c r="L295" s="37" t="s">
        <v>1371</v>
      </c>
      <c r="M295" s="39">
        <v>3112488</v>
      </c>
      <c r="N295" s="39">
        <v>0</v>
      </c>
      <c r="O295" s="47">
        <v>44186</v>
      </c>
      <c r="P295" s="40" t="s">
        <v>1372</v>
      </c>
      <c r="Q295" s="41" t="s">
        <v>1373</v>
      </c>
      <c r="R295" s="42"/>
    </row>
    <row r="296" spans="2:18" ht="45" x14ac:dyDescent="0.25">
      <c r="B296" s="35">
        <v>290</v>
      </c>
      <c r="C296" s="47">
        <v>42830</v>
      </c>
      <c r="D296" s="36">
        <v>128915</v>
      </c>
      <c r="E296" s="37" t="s">
        <v>1374</v>
      </c>
      <c r="F296" s="38" t="s">
        <v>198</v>
      </c>
      <c r="G296" s="38" t="s">
        <v>71</v>
      </c>
      <c r="H296" s="37" t="s">
        <v>223</v>
      </c>
      <c r="I296" s="37" t="s">
        <v>96</v>
      </c>
      <c r="J296" s="37" t="s">
        <v>1</v>
      </c>
      <c r="K296" s="37" t="s">
        <v>94</v>
      </c>
      <c r="L296" s="37" t="s">
        <v>1375</v>
      </c>
      <c r="M296" s="39">
        <v>1790000</v>
      </c>
      <c r="N296" s="39">
        <v>10</v>
      </c>
      <c r="O296" s="47">
        <v>44176</v>
      </c>
      <c r="P296" s="40" t="s">
        <v>1376</v>
      </c>
      <c r="Q296" s="41" t="s">
        <v>1377</v>
      </c>
      <c r="R296" s="42"/>
    </row>
    <row r="297" spans="2:18" ht="75" x14ac:dyDescent="0.25">
      <c r="B297" s="35">
        <v>291</v>
      </c>
      <c r="C297" s="47">
        <v>42984</v>
      </c>
      <c r="D297" s="36">
        <v>132259</v>
      </c>
      <c r="E297" s="37" t="s">
        <v>1378</v>
      </c>
      <c r="F297" s="38" t="s">
        <v>126</v>
      </c>
      <c r="G297" s="38" t="s">
        <v>71</v>
      </c>
      <c r="H297" s="37" t="s">
        <v>55</v>
      </c>
      <c r="I297" s="37" t="s">
        <v>72</v>
      </c>
      <c r="J297" s="37" t="s">
        <v>1</v>
      </c>
      <c r="K297" s="37" t="s">
        <v>1379</v>
      </c>
      <c r="L297" s="37" t="s">
        <v>1380</v>
      </c>
      <c r="M297" s="39">
        <v>2500000</v>
      </c>
      <c r="N297" s="39">
        <v>0</v>
      </c>
      <c r="O297" s="47">
        <v>44166</v>
      </c>
      <c r="P297" s="40" t="s">
        <v>550</v>
      </c>
      <c r="Q297" s="41" t="s">
        <v>1381</v>
      </c>
      <c r="R297" s="42"/>
    </row>
    <row r="298" spans="2:18" ht="45" x14ac:dyDescent="0.25">
      <c r="B298" s="35">
        <v>292</v>
      </c>
      <c r="C298" s="47">
        <v>43104</v>
      </c>
      <c r="D298" s="36">
        <v>134712</v>
      </c>
      <c r="E298" s="37" t="s">
        <v>1382</v>
      </c>
      <c r="F298" s="38" t="s">
        <v>43</v>
      </c>
      <c r="G298" s="38" t="s">
        <v>71</v>
      </c>
      <c r="H298" s="37" t="s">
        <v>127</v>
      </c>
      <c r="I298" s="37" t="s">
        <v>72</v>
      </c>
      <c r="J298" s="37" t="s">
        <v>0</v>
      </c>
      <c r="K298" s="37" t="s">
        <v>73</v>
      </c>
      <c r="L298" s="37" t="s">
        <v>1383</v>
      </c>
      <c r="M298" s="39">
        <v>6362000</v>
      </c>
      <c r="N298" s="39">
        <v>19</v>
      </c>
      <c r="O298" s="47">
        <v>44195</v>
      </c>
      <c r="P298" s="40" t="s">
        <v>1384</v>
      </c>
      <c r="Q298" s="41" t="s">
        <v>1385</v>
      </c>
      <c r="R298" s="42"/>
    </row>
    <row r="299" spans="2:18" ht="45" x14ac:dyDescent="0.25">
      <c r="B299" s="35">
        <v>293</v>
      </c>
      <c r="C299" s="47">
        <v>43153</v>
      </c>
      <c r="D299" s="36">
        <v>135614</v>
      </c>
      <c r="E299" s="37" t="s">
        <v>1386</v>
      </c>
      <c r="F299" s="38" t="s">
        <v>49</v>
      </c>
      <c r="G299" s="38" t="s">
        <v>71</v>
      </c>
      <c r="H299" s="37" t="s">
        <v>1387</v>
      </c>
      <c r="I299" s="37" t="s">
        <v>72</v>
      </c>
      <c r="J299" s="37" t="s">
        <v>1</v>
      </c>
      <c r="K299" s="37" t="s">
        <v>1144</v>
      </c>
      <c r="L299" s="37" t="s">
        <v>1388</v>
      </c>
      <c r="M299" s="39">
        <v>6630000</v>
      </c>
      <c r="N299" s="39">
        <v>30</v>
      </c>
      <c r="O299" s="47">
        <v>44176</v>
      </c>
      <c r="P299" s="40" t="s">
        <v>748</v>
      </c>
      <c r="Q299" s="41" t="s">
        <v>1389</v>
      </c>
      <c r="R299" s="42"/>
    </row>
    <row r="300" spans="2:18" ht="45" x14ac:dyDescent="0.25">
      <c r="B300" s="35">
        <v>294</v>
      </c>
      <c r="C300" s="47">
        <v>43154</v>
      </c>
      <c r="D300" s="36">
        <v>135634</v>
      </c>
      <c r="E300" s="37" t="s">
        <v>1390</v>
      </c>
      <c r="F300" s="38" t="s">
        <v>201</v>
      </c>
      <c r="G300" s="38" t="s">
        <v>71</v>
      </c>
      <c r="H300" s="37" t="s">
        <v>224</v>
      </c>
      <c r="I300" s="37" t="s">
        <v>72</v>
      </c>
      <c r="J300" s="37" t="s">
        <v>1</v>
      </c>
      <c r="K300" s="37" t="s">
        <v>1391</v>
      </c>
      <c r="L300" s="37" t="s">
        <v>1392</v>
      </c>
      <c r="M300" s="39">
        <v>14500000</v>
      </c>
      <c r="N300" s="39">
        <v>40</v>
      </c>
      <c r="O300" s="47">
        <v>44181</v>
      </c>
      <c r="P300" s="40" t="s">
        <v>122</v>
      </c>
      <c r="Q300" s="41" t="s">
        <v>1393</v>
      </c>
      <c r="R300" s="42"/>
    </row>
    <row r="301" spans="2:18" ht="33.950000000000003" customHeight="1" x14ac:dyDescent="0.25">
      <c r="B301" s="35">
        <v>295</v>
      </c>
      <c r="C301" s="47">
        <v>43166</v>
      </c>
      <c r="D301" s="36">
        <v>135845</v>
      </c>
      <c r="E301" s="37" t="s">
        <v>1394</v>
      </c>
      <c r="F301" s="38" t="s">
        <v>201</v>
      </c>
      <c r="G301" s="38" t="s">
        <v>71</v>
      </c>
      <c r="H301" s="37" t="s">
        <v>46</v>
      </c>
      <c r="I301" s="37" t="s">
        <v>72</v>
      </c>
      <c r="J301" s="37" t="s">
        <v>0</v>
      </c>
      <c r="K301" s="37" t="s">
        <v>75</v>
      </c>
      <c r="L301" s="37" t="s">
        <v>1395</v>
      </c>
      <c r="M301" s="39">
        <v>21584000</v>
      </c>
      <c r="N301" s="39">
        <v>15</v>
      </c>
      <c r="O301" s="47">
        <v>44180</v>
      </c>
      <c r="P301" s="40" t="s">
        <v>89</v>
      </c>
      <c r="Q301" s="41" t="s">
        <v>1396</v>
      </c>
      <c r="R301" s="42"/>
    </row>
    <row r="302" spans="2:18" ht="45" x14ac:dyDescent="0.25">
      <c r="B302" s="35">
        <v>296</v>
      </c>
      <c r="C302" s="47">
        <v>43209</v>
      </c>
      <c r="D302" s="36">
        <v>136690</v>
      </c>
      <c r="E302" s="37" t="s">
        <v>1397</v>
      </c>
      <c r="F302" s="38" t="s">
        <v>126</v>
      </c>
      <c r="G302" s="38" t="s">
        <v>71</v>
      </c>
      <c r="H302" s="37" t="s">
        <v>39</v>
      </c>
      <c r="I302" s="37" t="s">
        <v>72</v>
      </c>
      <c r="J302" s="37" t="s">
        <v>3</v>
      </c>
      <c r="K302" s="37" t="s">
        <v>1398</v>
      </c>
      <c r="L302" s="37" t="s">
        <v>1399</v>
      </c>
      <c r="M302" s="39">
        <v>1800000</v>
      </c>
      <c r="N302" s="39">
        <v>20</v>
      </c>
      <c r="O302" s="47">
        <v>44172</v>
      </c>
      <c r="P302" s="40" t="s">
        <v>1303</v>
      </c>
      <c r="Q302" s="41" t="s">
        <v>1400</v>
      </c>
      <c r="R302" s="42"/>
    </row>
    <row r="303" spans="2:18" ht="75" x14ac:dyDescent="0.25">
      <c r="B303" s="35">
        <v>297</v>
      </c>
      <c r="C303" s="47">
        <v>43252</v>
      </c>
      <c r="D303" s="36">
        <v>137649</v>
      </c>
      <c r="E303" s="37" t="s">
        <v>1401</v>
      </c>
      <c r="F303" s="38" t="s">
        <v>201</v>
      </c>
      <c r="G303" s="38" t="s">
        <v>71</v>
      </c>
      <c r="H303" s="37" t="s">
        <v>128</v>
      </c>
      <c r="I303" s="37" t="s">
        <v>1402</v>
      </c>
      <c r="J303" s="37" t="s">
        <v>1</v>
      </c>
      <c r="K303" s="37" t="s">
        <v>1403</v>
      </c>
      <c r="L303" s="37" t="s">
        <v>1404</v>
      </c>
      <c r="M303" s="39">
        <v>11920000</v>
      </c>
      <c r="N303" s="39">
        <v>10</v>
      </c>
      <c r="O303" s="47">
        <v>44176</v>
      </c>
      <c r="P303" s="40" t="s">
        <v>1405</v>
      </c>
      <c r="Q303" s="41" t="s">
        <v>1406</v>
      </c>
      <c r="R303" s="42"/>
    </row>
    <row r="304" spans="2:18" ht="45" x14ac:dyDescent="0.25">
      <c r="B304" s="35">
        <v>298</v>
      </c>
      <c r="C304" s="47">
        <v>43269</v>
      </c>
      <c r="D304" s="36">
        <v>137941</v>
      </c>
      <c r="E304" s="37" t="s">
        <v>1407</v>
      </c>
      <c r="F304" s="38" t="s">
        <v>116</v>
      </c>
      <c r="G304" s="38" t="s">
        <v>71</v>
      </c>
      <c r="H304" s="37" t="s">
        <v>37</v>
      </c>
      <c r="I304" s="37" t="s">
        <v>76</v>
      </c>
      <c r="J304" s="37" t="s">
        <v>2</v>
      </c>
      <c r="K304" s="37" t="s">
        <v>119</v>
      </c>
      <c r="L304" s="37" t="s">
        <v>1408</v>
      </c>
      <c r="M304" s="39">
        <v>8148000</v>
      </c>
      <c r="N304" s="39">
        <v>20</v>
      </c>
      <c r="O304" s="47">
        <v>44188</v>
      </c>
      <c r="P304" s="40" t="s">
        <v>146</v>
      </c>
      <c r="Q304" s="41" t="s">
        <v>1409</v>
      </c>
      <c r="R304" s="42"/>
    </row>
    <row r="305" spans="2:18" ht="45" x14ac:dyDescent="0.25">
      <c r="B305" s="35">
        <v>299</v>
      </c>
      <c r="C305" s="47">
        <v>43362</v>
      </c>
      <c r="D305" s="36">
        <v>138794</v>
      </c>
      <c r="E305" s="37" t="s">
        <v>1410</v>
      </c>
      <c r="F305" s="38" t="s">
        <v>1291</v>
      </c>
      <c r="G305" s="38" t="s">
        <v>71</v>
      </c>
      <c r="H305" s="37" t="s">
        <v>46</v>
      </c>
      <c r="I305" s="37" t="s">
        <v>77</v>
      </c>
      <c r="J305" s="37" t="s">
        <v>1</v>
      </c>
      <c r="K305" s="37" t="s">
        <v>1411</v>
      </c>
      <c r="L305" s="37" t="s">
        <v>1412</v>
      </c>
      <c r="M305" s="39">
        <v>193908227</v>
      </c>
      <c r="N305" s="39">
        <v>0</v>
      </c>
      <c r="O305" s="47">
        <v>44186</v>
      </c>
      <c r="P305" s="40" t="s">
        <v>1413</v>
      </c>
      <c r="Q305" s="41" t="s">
        <v>1414</v>
      </c>
      <c r="R305" s="42"/>
    </row>
    <row r="306" spans="2:18" ht="60" x14ac:dyDescent="0.25">
      <c r="B306" s="35">
        <v>300</v>
      </c>
      <c r="C306" s="47">
        <v>43552</v>
      </c>
      <c r="D306" s="36">
        <v>502869</v>
      </c>
      <c r="E306" s="37" t="s">
        <v>1415</v>
      </c>
      <c r="F306" s="38" t="s">
        <v>61</v>
      </c>
      <c r="G306" s="38" t="s">
        <v>71</v>
      </c>
      <c r="H306" s="37" t="s">
        <v>1416</v>
      </c>
      <c r="I306" s="37" t="s">
        <v>72</v>
      </c>
      <c r="J306" s="37" t="s">
        <v>1</v>
      </c>
      <c r="K306" s="37" t="s">
        <v>98</v>
      </c>
      <c r="L306" s="37" t="s">
        <v>1417</v>
      </c>
      <c r="M306" s="39">
        <v>7363550</v>
      </c>
      <c r="N306" s="39">
        <v>30</v>
      </c>
      <c r="O306" s="47">
        <v>44183</v>
      </c>
      <c r="P306" s="40" t="s">
        <v>142</v>
      </c>
      <c r="Q306" s="41" t="s">
        <v>1418</v>
      </c>
      <c r="R306" s="42"/>
    </row>
    <row r="307" spans="2:18" ht="33.950000000000003" customHeight="1" x14ac:dyDescent="0.25">
      <c r="B307" s="35">
        <v>301</v>
      </c>
      <c r="C307" s="47">
        <v>43703</v>
      </c>
      <c r="D307" s="36">
        <v>504920</v>
      </c>
      <c r="E307" s="37" t="s">
        <v>1419</v>
      </c>
      <c r="F307" s="38" t="s">
        <v>499</v>
      </c>
      <c r="G307" s="38" t="s">
        <v>71</v>
      </c>
      <c r="H307" s="37" t="s">
        <v>88</v>
      </c>
      <c r="I307" s="37" t="s">
        <v>77</v>
      </c>
      <c r="J307" s="37" t="s">
        <v>1</v>
      </c>
      <c r="K307" s="37" t="s">
        <v>1420</v>
      </c>
      <c r="L307" s="37" t="s">
        <v>1421</v>
      </c>
      <c r="M307" s="39">
        <v>2473015</v>
      </c>
      <c r="N307" s="39">
        <v>0</v>
      </c>
      <c r="O307" s="47">
        <v>44189</v>
      </c>
      <c r="P307" s="40" t="s">
        <v>132</v>
      </c>
      <c r="Q307" s="41" t="s">
        <v>1422</v>
      </c>
      <c r="R307" s="42"/>
    </row>
    <row r="308" spans="2:18" ht="33.950000000000003" customHeight="1" x14ac:dyDescent="0.25">
      <c r="B308" s="35">
        <v>302</v>
      </c>
      <c r="C308" s="47">
        <v>43970</v>
      </c>
      <c r="D308" s="36">
        <v>510965</v>
      </c>
      <c r="E308" s="37" t="s">
        <v>1423</v>
      </c>
      <c r="F308" s="38" t="s">
        <v>43</v>
      </c>
      <c r="G308" s="38" t="s">
        <v>71</v>
      </c>
      <c r="H308" s="37" t="s">
        <v>108</v>
      </c>
      <c r="I308" s="37" t="s">
        <v>77</v>
      </c>
      <c r="J308" s="37" t="s">
        <v>0</v>
      </c>
      <c r="K308" s="37" t="s">
        <v>73</v>
      </c>
      <c r="L308" s="37" t="s">
        <v>1424</v>
      </c>
      <c r="M308" s="39">
        <v>1182000</v>
      </c>
      <c r="N308" s="39">
        <v>0</v>
      </c>
      <c r="O308" s="47">
        <v>44187</v>
      </c>
      <c r="P308" s="40" t="s">
        <v>95</v>
      </c>
      <c r="Q308" s="41" t="s">
        <v>1425</v>
      </c>
      <c r="R308" s="42"/>
    </row>
    <row r="309" spans="2:18" ht="33.950000000000003" customHeight="1" x14ac:dyDescent="0.25">
      <c r="B309" s="35">
        <v>303</v>
      </c>
      <c r="C309" s="47">
        <v>44021</v>
      </c>
      <c r="D309" s="36">
        <v>512419</v>
      </c>
      <c r="E309" s="37" t="s">
        <v>1426</v>
      </c>
      <c r="F309" s="38" t="s">
        <v>36</v>
      </c>
      <c r="G309" s="38" t="s">
        <v>71</v>
      </c>
      <c r="H309" s="37" t="s">
        <v>216</v>
      </c>
      <c r="I309" s="37" t="s">
        <v>76</v>
      </c>
      <c r="J309" s="37" t="s">
        <v>0</v>
      </c>
      <c r="K309" s="37" t="s">
        <v>73</v>
      </c>
      <c r="L309" s="37" t="s">
        <v>1427</v>
      </c>
      <c r="M309" s="39">
        <v>2911743</v>
      </c>
      <c r="N309" s="39">
        <v>10</v>
      </c>
      <c r="O309" s="47">
        <v>44176</v>
      </c>
      <c r="P309" s="40" t="s">
        <v>167</v>
      </c>
      <c r="Q309" s="41" t="s">
        <v>1428</v>
      </c>
      <c r="R309" s="42"/>
    </row>
    <row r="310" spans="2:18" ht="33.950000000000003" customHeight="1" x14ac:dyDescent="0.25">
      <c r="B310" s="35">
        <v>304</v>
      </c>
      <c r="C310" s="47">
        <v>44033</v>
      </c>
      <c r="D310" s="36">
        <v>512804</v>
      </c>
      <c r="E310" s="37" t="s">
        <v>1429</v>
      </c>
      <c r="F310" s="38" t="s">
        <v>32</v>
      </c>
      <c r="G310" s="38" t="s">
        <v>71</v>
      </c>
      <c r="H310" s="37" t="s">
        <v>88</v>
      </c>
      <c r="I310" s="37" t="s">
        <v>72</v>
      </c>
      <c r="J310" s="37" t="s">
        <v>1</v>
      </c>
      <c r="K310" s="37" t="s">
        <v>171</v>
      </c>
      <c r="L310" s="37" t="s">
        <v>1430</v>
      </c>
      <c r="M310" s="39">
        <v>1700000</v>
      </c>
      <c r="N310" s="39">
        <v>4</v>
      </c>
      <c r="O310" s="47">
        <v>44172</v>
      </c>
      <c r="P310" s="40" t="s">
        <v>1431</v>
      </c>
      <c r="Q310" s="41" t="s">
        <v>1432</v>
      </c>
      <c r="R310" s="42"/>
    </row>
    <row r="311" spans="2:18" ht="33.950000000000003" customHeight="1" x14ac:dyDescent="0.25">
      <c r="B311" s="35">
        <v>305</v>
      </c>
      <c r="C311" s="47">
        <v>44070</v>
      </c>
      <c r="D311" s="36">
        <v>514113</v>
      </c>
      <c r="E311" s="37" t="s">
        <v>1433</v>
      </c>
      <c r="F311" s="38" t="s">
        <v>1434</v>
      </c>
      <c r="G311" s="38" t="s">
        <v>71</v>
      </c>
      <c r="H311" s="37" t="s">
        <v>1435</v>
      </c>
      <c r="I311" s="37" t="s">
        <v>72</v>
      </c>
      <c r="J311" s="37" t="s">
        <v>0</v>
      </c>
      <c r="K311" s="37" t="s">
        <v>73</v>
      </c>
      <c r="L311" s="37" t="s">
        <v>1436</v>
      </c>
      <c r="M311" s="39">
        <v>2931644</v>
      </c>
      <c r="N311" s="39">
        <v>10</v>
      </c>
      <c r="O311" s="47">
        <v>44183</v>
      </c>
      <c r="P311" s="40" t="s">
        <v>1437</v>
      </c>
      <c r="Q311" s="41" t="s">
        <v>1438</v>
      </c>
      <c r="R311" s="42"/>
    </row>
    <row r="312" spans="2:18" ht="60" x14ac:dyDescent="0.25">
      <c r="B312" s="35">
        <v>306</v>
      </c>
      <c r="C312" s="47">
        <v>44083</v>
      </c>
      <c r="D312" s="36">
        <v>514619</v>
      </c>
      <c r="E312" s="37" t="s">
        <v>1439</v>
      </c>
      <c r="F312" s="38" t="s">
        <v>52</v>
      </c>
      <c r="G312" s="38" t="s">
        <v>71</v>
      </c>
      <c r="H312" s="37" t="s">
        <v>220</v>
      </c>
      <c r="I312" s="37" t="s">
        <v>72</v>
      </c>
      <c r="J312" s="37" t="s">
        <v>1</v>
      </c>
      <c r="K312" s="37" t="s">
        <v>172</v>
      </c>
      <c r="L312" s="37" t="s">
        <v>1440</v>
      </c>
      <c r="M312" s="39">
        <v>1266704</v>
      </c>
      <c r="N312" s="39">
        <v>150</v>
      </c>
      <c r="O312" s="47">
        <v>44169</v>
      </c>
      <c r="P312" s="40" t="s">
        <v>85</v>
      </c>
      <c r="Q312" s="41" t="s">
        <v>1441</v>
      </c>
      <c r="R312" s="42"/>
    </row>
    <row r="313" spans="2:18" ht="75" x14ac:dyDescent="0.25">
      <c r="B313" s="35">
        <v>307</v>
      </c>
      <c r="C313" s="47">
        <v>44088</v>
      </c>
      <c r="D313" s="36">
        <v>514791</v>
      </c>
      <c r="E313" s="37" t="s">
        <v>1442</v>
      </c>
      <c r="F313" s="38" t="s">
        <v>44</v>
      </c>
      <c r="G313" s="38" t="s">
        <v>71</v>
      </c>
      <c r="H313" s="37" t="s">
        <v>39</v>
      </c>
      <c r="I313" s="37" t="s">
        <v>72</v>
      </c>
      <c r="J313" s="37" t="s">
        <v>3</v>
      </c>
      <c r="K313" s="37" t="s">
        <v>169</v>
      </c>
      <c r="L313" s="37" t="s">
        <v>1443</v>
      </c>
      <c r="M313" s="39">
        <v>6563050</v>
      </c>
      <c r="N313" s="39">
        <v>35</v>
      </c>
      <c r="O313" s="47">
        <v>44186</v>
      </c>
      <c r="P313" s="40" t="s">
        <v>78</v>
      </c>
      <c r="Q313" s="41" t="s">
        <v>1444</v>
      </c>
      <c r="R313" s="42"/>
    </row>
    <row r="314" spans="2:18" ht="45" x14ac:dyDescent="0.25">
      <c r="B314" s="35">
        <v>308</v>
      </c>
      <c r="C314" s="47">
        <v>44104</v>
      </c>
      <c r="D314" s="36">
        <v>515459</v>
      </c>
      <c r="E314" s="37" t="s">
        <v>1445</v>
      </c>
      <c r="F314" s="38" t="s">
        <v>35</v>
      </c>
      <c r="G314" s="38" t="s">
        <v>71</v>
      </c>
      <c r="H314" s="37" t="s">
        <v>219</v>
      </c>
      <c r="I314" s="37" t="s">
        <v>139</v>
      </c>
      <c r="J314" s="37" t="s">
        <v>0</v>
      </c>
      <c r="K314" s="37" t="s">
        <v>73</v>
      </c>
      <c r="L314" s="37" t="s">
        <v>1446</v>
      </c>
      <c r="M314" s="39">
        <v>3902000</v>
      </c>
      <c r="N314" s="39">
        <v>10</v>
      </c>
      <c r="O314" s="47">
        <v>44182</v>
      </c>
      <c r="P314" s="40" t="s">
        <v>122</v>
      </c>
      <c r="Q314" s="41" t="s">
        <v>1447</v>
      </c>
      <c r="R314" s="42"/>
    </row>
    <row r="315" spans="2:18" ht="33.950000000000003" customHeight="1" x14ac:dyDescent="0.25">
      <c r="B315" s="35">
        <v>309</v>
      </c>
      <c r="C315" s="47">
        <v>44130</v>
      </c>
      <c r="D315" s="36">
        <v>516280</v>
      </c>
      <c r="E315" s="37" t="s">
        <v>1448</v>
      </c>
      <c r="F315" s="38" t="s">
        <v>35</v>
      </c>
      <c r="G315" s="38" t="s">
        <v>71</v>
      </c>
      <c r="H315" s="37" t="s">
        <v>195</v>
      </c>
      <c r="I315" s="37" t="s">
        <v>72</v>
      </c>
      <c r="J315" s="37" t="s">
        <v>0</v>
      </c>
      <c r="K315" s="37" t="s">
        <v>81</v>
      </c>
      <c r="L315" s="37" t="s">
        <v>1449</v>
      </c>
      <c r="M315" s="39">
        <v>4262480</v>
      </c>
      <c r="N315" s="39">
        <v>17</v>
      </c>
      <c r="O315" s="47">
        <v>44182</v>
      </c>
      <c r="P315" s="40" t="s">
        <v>145</v>
      </c>
      <c r="Q315" s="41" t="s">
        <v>1450</v>
      </c>
      <c r="R315" s="42"/>
    </row>
    <row r="316" spans="2:18" ht="45" x14ac:dyDescent="0.25">
      <c r="B316" s="35">
        <v>310</v>
      </c>
      <c r="C316" s="47">
        <v>44134</v>
      </c>
      <c r="D316" s="36">
        <v>516412</v>
      </c>
      <c r="E316" s="37" t="s">
        <v>1451</v>
      </c>
      <c r="F316" s="38" t="s">
        <v>60</v>
      </c>
      <c r="G316" s="38" t="s">
        <v>71</v>
      </c>
      <c r="H316" s="37" t="s">
        <v>108</v>
      </c>
      <c r="I316" s="37" t="s">
        <v>97</v>
      </c>
      <c r="J316" s="37" t="s">
        <v>0</v>
      </c>
      <c r="K316" s="37" t="s">
        <v>73</v>
      </c>
      <c r="L316" s="37" t="s">
        <v>1452</v>
      </c>
      <c r="M316" s="39">
        <v>3970000</v>
      </c>
      <c r="N316" s="39">
        <v>20</v>
      </c>
      <c r="O316" s="47">
        <v>44174</v>
      </c>
      <c r="P316" s="40" t="s">
        <v>1453</v>
      </c>
      <c r="Q316" s="41" t="s">
        <v>1454</v>
      </c>
      <c r="R316" s="42"/>
    </row>
    <row r="317" spans="2:18" ht="33.950000000000003" customHeight="1" x14ac:dyDescent="0.25">
      <c r="B317" s="35">
        <v>311</v>
      </c>
      <c r="C317" s="47">
        <v>44165</v>
      </c>
      <c r="D317" s="36">
        <v>517511</v>
      </c>
      <c r="E317" s="37" t="s">
        <v>228</v>
      </c>
      <c r="F317" s="38" t="s">
        <v>51</v>
      </c>
      <c r="G317" s="38" t="s">
        <v>71</v>
      </c>
      <c r="H317" s="37" t="s">
        <v>45</v>
      </c>
      <c r="I317" s="37" t="s">
        <v>72</v>
      </c>
      <c r="J317" s="37" t="s">
        <v>0</v>
      </c>
      <c r="K317" s="37" t="s">
        <v>73</v>
      </c>
      <c r="L317" s="37" t="s">
        <v>229</v>
      </c>
      <c r="M317" s="39">
        <v>743150</v>
      </c>
      <c r="N317" s="39">
        <v>10</v>
      </c>
      <c r="O317" s="47">
        <v>44176</v>
      </c>
      <c r="P317" s="40" t="s">
        <v>1455</v>
      </c>
      <c r="Q317" s="41" t="s">
        <v>1456</v>
      </c>
      <c r="R317" s="42"/>
    </row>
    <row r="318" spans="2:18" ht="33.950000000000003" customHeight="1" x14ac:dyDescent="0.25">
      <c r="B318" s="35">
        <v>312</v>
      </c>
      <c r="C318" s="47">
        <v>44167</v>
      </c>
      <c r="D318" s="36">
        <v>517601</v>
      </c>
      <c r="E318" s="37" t="s">
        <v>1457</v>
      </c>
      <c r="F318" s="38" t="s">
        <v>110</v>
      </c>
      <c r="G318" s="38" t="s">
        <v>71</v>
      </c>
      <c r="H318" s="37" t="s">
        <v>40</v>
      </c>
      <c r="I318" s="37" t="s">
        <v>72</v>
      </c>
      <c r="J318" s="37" t="s">
        <v>0</v>
      </c>
      <c r="K318" s="37" t="s">
        <v>73</v>
      </c>
      <c r="L318" s="37" t="s">
        <v>1458</v>
      </c>
      <c r="M318" s="39">
        <v>4216972</v>
      </c>
      <c r="N318" s="39">
        <v>12</v>
      </c>
      <c r="O318" s="47">
        <v>44174</v>
      </c>
      <c r="P318" s="40" t="s">
        <v>84</v>
      </c>
      <c r="Q318" s="41" t="s">
        <v>1459</v>
      </c>
      <c r="R318" s="42"/>
    </row>
    <row r="319" spans="2:18" ht="33.950000000000003" customHeight="1" x14ac:dyDescent="0.25">
      <c r="B319" s="35">
        <v>313</v>
      </c>
      <c r="C319" s="47">
        <v>44183</v>
      </c>
      <c r="D319" s="36">
        <v>518152</v>
      </c>
      <c r="E319" s="37" t="s">
        <v>1460</v>
      </c>
      <c r="F319" s="38" t="s">
        <v>43</v>
      </c>
      <c r="G319" s="38" t="s">
        <v>71</v>
      </c>
      <c r="H319" s="37" t="s">
        <v>88</v>
      </c>
      <c r="I319" s="37" t="s">
        <v>72</v>
      </c>
      <c r="J319" s="37" t="s">
        <v>0</v>
      </c>
      <c r="K319" s="37" t="s">
        <v>81</v>
      </c>
      <c r="L319" s="37" t="s">
        <v>1461</v>
      </c>
      <c r="M319" s="39">
        <v>3643915</v>
      </c>
      <c r="N319" s="39">
        <v>4</v>
      </c>
      <c r="O319" s="47">
        <v>44194</v>
      </c>
      <c r="P319" s="40" t="s">
        <v>471</v>
      </c>
      <c r="Q319" s="41" t="s">
        <v>1462</v>
      </c>
      <c r="R319" s="42"/>
    </row>
    <row r="320" spans="2:18" ht="33.950000000000003" customHeight="1" x14ac:dyDescent="0.25">
      <c r="B320" s="35">
        <v>314</v>
      </c>
      <c r="C320" s="47">
        <v>44183</v>
      </c>
      <c r="D320" s="36">
        <v>518155</v>
      </c>
      <c r="E320" s="37" t="s">
        <v>1463</v>
      </c>
      <c r="F320" s="38" t="s">
        <v>43</v>
      </c>
      <c r="G320" s="38" t="s">
        <v>71</v>
      </c>
      <c r="H320" s="37" t="s">
        <v>88</v>
      </c>
      <c r="I320" s="37" t="s">
        <v>72</v>
      </c>
      <c r="J320" s="37" t="s">
        <v>0</v>
      </c>
      <c r="K320" s="37" t="s">
        <v>81</v>
      </c>
      <c r="L320" s="37" t="s">
        <v>1464</v>
      </c>
      <c r="M320" s="39">
        <v>3919390</v>
      </c>
      <c r="N320" s="39">
        <v>3</v>
      </c>
      <c r="O320" s="47">
        <v>44194</v>
      </c>
      <c r="P320" s="40" t="s">
        <v>136</v>
      </c>
      <c r="Q320" s="41" t="s">
        <v>1465</v>
      </c>
      <c r="R320" s="42"/>
    </row>
    <row r="321" spans="2:18" ht="35.25" customHeight="1" x14ac:dyDescent="0.25">
      <c r="B321" s="84" t="s">
        <v>20</v>
      </c>
      <c r="C321" s="84"/>
      <c r="D321" s="84"/>
      <c r="E321" s="84"/>
      <c r="F321" s="84"/>
      <c r="G321" s="84"/>
      <c r="H321" s="84"/>
      <c r="I321" s="84"/>
      <c r="J321" s="84"/>
      <c r="K321" s="84"/>
      <c r="L321" s="84"/>
      <c r="M321" s="28">
        <v>2385089933.1400003</v>
      </c>
      <c r="N321" s="28">
        <v>9750</v>
      </c>
      <c r="O321" s="85"/>
      <c r="P321" s="86"/>
      <c r="Q321" s="86"/>
      <c r="R321" s="87"/>
    </row>
    <row r="322" spans="2:18" x14ac:dyDescent="0.25">
      <c r="Q322" s="49"/>
    </row>
  </sheetData>
  <mergeCells count="4">
    <mergeCell ref="B4:R4"/>
    <mergeCell ref="B5:R5"/>
    <mergeCell ref="B321:L321"/>
    <mergeCell ref="O321:R321"/>
  </mergeCells>
  <printOptions horizontalCentered="1"/>
  <pageMargins left="0.3" right="0.3" top="0.3" bottom="0.4" header="0" footer="0.2"/>
  <pageSetup paperSize="9" scale="36" fitToHeight="999" orientation="landscape" r:id="rId1"/>
  <headerFooter>
    <oddFooter>&amp;R&amp;"Times New Roman,Kalın"&amp;12&amp;K04-049-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Düzenlenen Belgeler</vt:lpstr>
      <vt:lpstr>Tamamlama Vizesi</vt:lpstr>
      <vt:lpstr>İptaller</vt:lpstr>
      <vt:lpstr>'Düzenlenen Belgeler'!Yazdırma_Alanı</vt:lpstr>
      <vt:lpstr>İptaller!Yazdırma_Alanı</vt:lpstr>
      <vt:lpstr>'Tamamlama Vizesi'!Yazdırma_Alanı</vt:lpstr>
      <vt:lpstr>'Düzenlenen Belgeler'!Yazdırma_Başlıkları</vt:lpstr>
      <vt:lpstr>İptaller!Yazdırma_Başlıkları</vt:lpstr>
      <vt:lpstr>'Tamamlama Vizesi'!Yazdırma_Başlıkları</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Ali Caner GÜRER</cp:lastModifiedBy>
  <cp:lastPrinted>2021-01-18T11:58:18Z</cp:lastPrinted>
  <dcterms:created xsi:type="dcterms:W3CDTF">2019-12-11T08:28:28Z</dcterms:created>
  <dcterms:modified xsi:type="dcterms:W3CDTF">2021-01-18T12:13:50Z</dcterms:modified>
</cp:coreProperties>
</file>